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2" activeTab="3"/>
  </bookViews>
  <sheets>
    <sheet name="1. brauciens" sheetId="1" r:id="rId1"/>
    <sheet name="2. brauciens" sheetId="2" r:id="rId2"/>
    <sheet name="3. brauciens" sheetId="3" r:id="rId3"/>
    <sheet name="Kopvērtējums" sheetId="4" r:id="rId4"/>
  </sheets>
  <definedNames/>
  <calcPr fullCalcOnLoad="1"/>
</workbook>
</file>

<file path=xl/sharedStrings.xml><?xml version="1.0" encoding="utf-8"?>
<sst xmlns="http://schemas.openxmlformats.org/spreadsheetml/2006/main" count="842" uniqueCount="123">
  <si>
    <t>Braucējs</t>
  </si>
  <si>
    <t>Auto</t>
  </si>
  <si>
    <t xml:space="preserve">  2WD OPEN  </t>
  </si>
  <si>
    <t>Vieta</t>
  </si>
  <si>
    <t>Nr</t>
  </si>
  <si>
    <t>Laiks</t>
  </si>
  <si>
    <t>Līdz līderim</t>
  </si>
  <si>
    <t xml:space="preserve">  4WD  </t>
  </si>
  <si>
    <t xml:space="preserve">  4WD OPEN  </t>
  </si>
  <si>
    <t xml:space="preserve">  4WD+  </t>
  </si>
  <si>
    <t xml:space="preserve">  FWD 1600  </t>
  </si>
  <si>
    <t xml:space="preserve">  FWD 1600+  </t>
  </si>
  <si>
    <t xml:space="preserve">  RWD  </t>
  </si>
  <si>
    <t>VAZ Historic Open</t>
  </si>
  <si>
    <t>1. br.</t>
  </si>
  <si>
    <t>2. br.</t>
  </si>
  <si>
    <t>3. br.</t>
  </si>
  <si>
    <t>Punkti</t>
  </si>
  <si>
    <t>Kopvērtējuma aprēķins:</t>
  </si>
  <si>
    <t>Kristaps Grunte</t>
  </si>
  <si>
    <t>VW Golf</t>
  </si>
  <si>
    <t>Ainārs Skaidiņš</t>
  </si>
  <si>
    <t>VW Golf II</t>
  </si>
  <si>
    <t>Indars Dombrovskis</t>
  </si>
  <si>
    <t>Aivars Orenišs</t>
  </si>
  <si>
    <t>Edgars Kaulakāns</t>
  </si>
  <si>
    <t>Kārlis Amatnieks</t>
  </si>
  <si>
    <t>Toms Lielkājis</t>
  </si>
  <si>
    <t>Subaru STI</t>
  </si>
  <si>
    <t>Artis Upītis</t>
  </si>
  <si>
    <t>Subaru Impreza</t>
  </si>
  <si>
    <t>Māris Druva</t>
  </si>
  <si>
    <t>BMW 325ix</t>
  </si>
  <si>
    <t>Kaspars Kurtišs</t>
  </si>
  <si>
    <t>Audi 80</t>
  </si>
  <si>
    <t>Martins Maizītis</t>
  </si>
  <si>
    <t>subaru impreza</t>
  </si>
  <si>
    <t>Valts Zvaigzne</t>
  </si>
  <si>
    <t>Audi 90</t>
  </si>
  <si>
    <t>Oļģerts Jansons</t>
  </si>
  <si>
    <t>Audi A4</t>
  </si>
  <si>
    <t>Andris Puriņš</t>
  </si>
  <si>
    <t>Audi Quattro</t>
  </si>
  <si>
    <t>Gints Bērze</t>
  </si>
  <si>
    <t>Mārtiņš Mietiņš</t>
  </si>
  <si>
    <t>Jānis Mētra</t>
  </si>
  <si>
    <t>Andris Brohauzs</t>
  </si>
  <si>
    <t>Nils Bernans</t>
  </si>
  <si>
    <t>Vigo Rubenis</t>
  </si>
  <si>
    <t>Ralfs Sirmacis</t>
  </si>
  <si>
    <t>Jānis Lagzdiņš</t>
  </si>
  <si>
    <t>Mitsubishi Lancer evo</t>
  </si>
  <si>
    <t>Mitsubishi Evo</t>
  </si>
  <si>
    <t>Mārtiņš Dzenītis</t>
  </si>
  <si>
    <t>Mitsubishi Lancer Evolution 6</t>
  </si>
  <si>
    <t>Atis Riekstiņš</t>
  </si>
  <si>
    <t>Subaru Impreza STI</t>
  </si>
  <si>
    <t>Kalvis Blūms</t>
  </si>
  <si>
    <t>Mitsubishi EVO VI</t>
  </si>
  <si>
    <t>Jānis Ivanovskis</t>
  </si>
  <si>
    <t>Jānis Straupe</t>
  </si>
  <si>
    <t>Roberts Eglīte</t>
  </si>
  <si>
    <t>Mitsubishi Lancer EVO</t>
  </si>
  <si>
    <t>Elmārs Tikums</t>
  </si>
  <si>
    <t>Sandis Šāblis</t>
  </si>
  <si>
    <t>Mikus Neško</t>
  </si>
  <si>
    <t>Guntars Brauns</t>
  </si>
  <si>
    <t>Subaru IMPREZA</t>
  </si>
  <si>
    <t>Mārtiņš Bormanis</t>
  </si>
  <si>
    <t>Einārs Juškovskis</t>
  </si>
  <si>
    <t>Modris Žentiņš</t>
  </si>
  <si>
    <t>Honda Civic</t>
  </si>
  <si>
    <t>Andris Aleksejevs</t>
  </si>
  <si>
    <t>VW Golf 2</t>
  </si>
  <si>
    <t>Ģirts Ozoliņš</t>
  </si>
  <si>
    <t>Honda CRX</t>
  </si>
  <si>
    <t>Mārtiņš Stanke</t>
  </si>
  <si>
    <t>Renault Clio</t>
  </si>
  <si>
    <t>Adrians Pūga</t>
  </si>
  <si>
    <t>Opel Astra</t>
  </si>
  <si>
    <t>Raivo Ozoliņš</t>
  </si>
  <si>
    <t>Dairis Ozoliņš</t>
  </si>
  <si>
    <t>Sandis Laukšteins</t>
  </si>
  <si>
    <t>Nauris Aizsils</t>
  </si>
  <si>
    <t>Arvis Vecvagars</t>
  </si>
  <si>
    <t>Raivis Bartušauskis</t>
  </si>
  <si>
    <t>OPEL Corsa</t>
  </si>
  <si>
    <t>Mairis Laukšteins</t>
  </si>
  <si>
    <t>Aivis Klibinskis</t>
  </si>
  <si>
    <t>OPEL ASTRA</t>
  </si>
  <si>
    <t>Māris Liepiņš</t>
  </si>
  <si>
    <t>Ēriks Kursišs</t>
  </si>
  <si>
    <t>Zigmārs Lapa</t>
  </si>
  <si>
    <t>Edvards Egle</t>
  </si>
  <si>
    <t>Andris Vovers</t>
  </si>
  <si>
    <t>BMW 325</t>
  </si>
  <si>
    <t>Aigars Tīdmanis</t>
  </si>
  <si>
    <t>BMW 328</t>
  </si>
  <si>
    <t>Gundars Tīdmanis</t>
  </si>
  <si>
    <t>Gints Lapsa</t>
  </si>
  <si>
    <t>Jānis Apsītis</t>
  </si>
  <si>
    <t>BMW 316</t>
  </si>
  <si>
    <t>Egons Ansbergs</t>
  </si>
  <si>
    <t>Juris Turks</t>
  </si>
  <si>
    <t>Ford Sierra</t>
  </si>
  <si>
    <t>Jānis Strazdiņš</t>
  </si>
  <si>
    <t>BMW 318ti compact</t>
  </si>
  <si>
    <t>Edgars Grīnītis</t>
  </si>
  <si>
    <t>VAZ 2105</t>
  </si>
  <si>
    <t>Raivis Grīnfelts</t>
  </si>
  <si>
    <t>VAZ 2103</t>
  </si>
  <si>
    <t>Egils Olekts</t>
  </si>
  <si>
    <t>VAZ 21061</t>
  </si>
  <si>
    <t>Arvis Grīnītis</t>
  </si>
  <si>
    <t>Roberts Loķis</t>
  </si>
  <si>
    <t>LADA 2105</t>
  </si>
  <si>
    <t>Gatis Liepiņš</t>
  </si>
  <si>
    <t>VAZ 2107</t>
  </si>
  <si>
    <t>Kalvis Tēts</t>
  </si>
  <si>
    <t>VAZ 2101</t>
  </si>
  <si>
    <t>Ralfs Jānis Grīnfelds</t>
  </si>
  <si>
    <t>DNS</t>
  </si>
  <si>
    <t>Bez ieskaites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</si>
</sst>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:ss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\.ss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7" fontId="3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3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5" fillId="0" borderId="0" xfId="0" applyFont="1" applyAlignment="1">
      <alignment horizontal="left" vertical="center" indent="7"/>
    </xf>
    <xf numFmtId="0" fontId="35" fillId="0" borderId="0" xfId="0" applyFont="1" applyAlignment="1">
      <alignment horizontal="left" vertical="center" indent="9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center"/>
    </xf>
    <xf numFmtId="169" fontId="0" fillId="0" borderId="0" xfId="0" applyNumberFormat="1" applyAlignment="1">
      <alignment/>
    </xf>
    <xf numFmtId="169" fontId="33" fillId="0" borderId="0" xfId="0" applyNumberFormat="1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9.140625" style="0" bestFit="1" customWidth="1"/>
    <col min="4" max="4" width="9.140625" style="15" customWidth="1"/>
    <col min="5" max="5" width="12.28125" style="15" customWidth="1"/>
    <col min="6" max="6" width="18.57421875" style="10" bestFit="1" customWidth="1"/>
  </cols>
  <sheetData>
    <row r="1" spans="4:9" s="10" customFormat="1" ht="15">
      <c r="D1" s="15"/>
      <c r="E1" s="15"/>
      <c r="I1" t="s">
        <v>18</v>
      </c>
    </row>
    <row r="2" spans="1:9" s="1" customFormat="1" ht="15">
      <c r="A2" s="1" t="s">
        <v>2</v>
      </c>
      <c r="D2" s="16"/>
      <c r="E2" s="16"/>
      <c r="I2" s="1" t="s">
        <v>2</v>
      </c>
    </row>
    <row r="3" spans="1:12" ht="15">
      <c r="A3" s="10" t="s">
        <v>3</v>
      </c>
      <c r="B3" s="10" t="s">
        <v>4</v>
      </c>
      <c r="C3" s="10" t="s">
        <v>0</v>
      </c>
      <c r="D3" s="15" t="s">
        <v>5</v>
      </c>
      <c r="E3" s="15" t="s">
        <v>6</v>
      </c>
      <c r="F3" s="10" t="s">
        <v>1</v>
      </c>
      <c r="I3" t="s">
        <v>4</v>
      </c>
      <c r="J3" t="s">
        <v>0</v>
      </c>
      <c r="K3" t="s">
        <v>1</v>
      </c>
      <c r="L3" t="s">
        <v>17</v>
      </c>
    </row>
    <row r="4" spans="1:12" s="2" customFormat="1" ht="15">
      <c r="A4" s="10">
        <v>5</v>
      </c>
      <c r="B4" s="10">
        <v>37</v>
      </c>
      <c r="C4" s="10" t="s">
        <v>25</v>
      </c>
      <c r="D4" s="15">
        <v>0.0017664351851851851</v>
      </c>
      <c r="E4" s="15">
        <v>0.00022152777777777777</v>
      </c>
      <c r="F4" s="10" t="s">
        <v>22</v>
      </c>
      <c r="I4" s="12">
        <f aca="true" t="shared" si="0" ref="I4:J9">B4</f>
        <v>37</v>
      </c>
      <c r="J4" s="12" t="str">
        <f t="shared" si="0"/>
        <v>Edgars Kaulakāns</v>
      </c>
      <c r="K4" s="12" t="str">
        <f aca="true" t="shared" si="1" ref="K4:K9">F4</f>
        <v>VW Golf II</v>
      </c>
      <c r="L4" s="12">
        <f aca="true" t="shared" si="2" ref="L4:L9">A4</f>
        <v>5</v>
      </c>
    </row>
    <row r="5" spans="1:12" s="2" customFormat="1" ht="15">
      <c r="A5" s="10">
        <v>2</v>
      </c>
      <c r="B5" s="10">
        <v>38</v>
      </c>
      <c r="C5" s="10" t="s">
        <v>21</v>
      </c>
      <c r="D5" s="15">
        <v>0.001553587962962963</v>
      </c>
      <c r="E5" s="15">
        <v>8.680555555555556E-06</v>
      </c>
      <c r="F5" s="10" t="s">
        <v>22</v>
      </c>
      <c r="I5" s="12">
        <f t="shared" si="0"/>
        <v>38</v>
      </c>
      <c r="J5" s="12" t="str">
        <f t="shared" si="0"/>
        <v>Ainārs Skaidiņš</v>
      </c>
      <c r="K5" s="12" t="str">
        <f t="shared" si="1"/>
        <v>VW Golf II</v>
      </c>
      <c r="L5" s="12">
        <f t="shared" si="2"/>
        <v>2</v>
      </c>
    </row>
    <row r="6" spans="1:12" s="2" customFormat="1" ht="15">
      <c r="A6" s="10">
        <v>6</v>
      </c>
      <c r="B6" s="10">
        <v>48</v>
      </c>
      <c r="C6" s="10" t="s">
        <v>26</v>
      </c>
      <c r="D6" s="15">
        <v>0.0018814814814814814</v>
      </c>
      <c r="E6" s="15">
        <v>0.00033657407407407404</v>
      </c>
      <c r="F6" s="10" t="s">
        <v>22</v>
      </c>
      <c r="I6" s="12">
        <f t="shared" si="0"/>
        <v>48</v>
      </c>
      <c r="J6" s="12" t="str">
        <f t="shared" si="0"/>
        <v>Kārlis Amatnieks</v>
      </c>
      <c r="K6" s="12" t="str">
        <f t="shared" si="1"/>
        <v>VW Golf II</v>
      </c>
      <c r="L6" s="12">
        <f t="shared" si="2"/>
        <v>6</v>
      </c>
    </row>
    <row r="7" spans="1:12" s="2" customFormat="1" ht="15">
      <c r="A7" s="10">
        <v>3</v>
      </c>
      <c r="B7" s="10">
        <v>62</v>
      </c>
      <c r="C7" s="10" t="s">
        <v>23</v>
      </c>
      <c r="D7" s="15">
        <v>0.0015796296296296296</v>
      </c>
      <c r="E7" s="15">
        <v>3.472222222222222E-05</v>
      </c>
      <c r="F7" s="10" t="s">
        <v>22</v>
      </c>
      <c r="I7" s="12">
        <f t="shared" si="0"/>
        <v>62</v>
      </c>
      <c r="J7" s="12" t="str">
        <f t="shared" si="0"/>
        <v>Indars Dombrovskis</v>
      </c>
      <c r="K7" s="12" t="str">
        <f t="shared" si="1"/>
        <v>VW Golf II</v>
      </c>
      <c r="L7" s="12">
        <f t="shared" si="2"/>
        <v>3</v>
      </c>
    </row>
    <row r="8" spans="1:17" s="2" customFormat="1" ht="15">
      <c r="A8" s="10">
        <v>1</v>
      </c>
      <c r="B8" s="10">
        <v>75</v>
      </c>
      <c r="C8" s="10" t="s">
        <v>19</v>
      </c>
      <c r="D8" s="15">
        <v>0.0015449074074074074</v>
      </c>
      <c r="E8" s="15"/>
      <c r="F8" s="10" t="s">
        <v>20</v>
      </c>
      <c r="I8" s="12">
        <f t="shared" si="0"/>
        <v>75</v>
      </c>
      <c r="J8" s="12" t="str">
        <f t="shared" si="0"/>
        <v>Kristaps Grunte</v>
      </c>
      <c r="K8" s="12" t="str">
        <f t="shared" si="1"/>
        <v>VW Golf</v>
      </c>
      <c r="L8" s="12">
        <f t="shared" si="2"/>
        <v>1</v>
      </c>
      <c r="Q8" s="11"/>
    </row>
    <row r="9" spans="1:18" s="2" customFormat="1" ht="15">
      <c r="A9" s="10">
        <v>4</v>
      </c>
      <c r="B9" s="10">
        <v>76</v>
      </c>
      <c r="C9" s="10" t="s">
        <v>24</v>
      </c>
      <c r="D9" s="15">
        <v>0.0016416666666666665</v>
      </c>
      <c r="E9" s="15">
        <v>9.675925925925927E-05</v>
      </c>
      <c r="F9" s="10" t="s">
        <v>20</v>
      </c>
      <c r="I9" s="12">
        <f t="shared" si="0"/>
        <v>76</v>
      </c>
      <c r="J9" s="12" t="str">
        <f t="shared" si="0"/>
        <v>Aivars Orenišs</v>
      </c>
      <c r="K9" s="12" t="str">
        <f t="shared" si="1"/>
        <v>VW Golf</v>
      </c>
      <c r="L9" s="12">
        <f t="shared" si="2"/>
        <v>4</v>
      </c>
      <c r="Q9" s="11"/>
      <c r="R9" s="11"/>
    </row>
    <row r="10" spans="1:18" s="2" customFormat="1" ht="15">
      <c r="A10" s="10"/>
      <c r="B10" s="10"/>
      <c r="C10" s="10"/>
      <c r="D10" s="15"/>
      <c r="E10" s="15"/>
      <c r="F10" s="10"/>
      <c r="I10" s="10"/>
      <c r="J10" s="10"/>
      <c r="K10" s="10"/>
      <c r="L10" s="10"/>
      <c r="Q10" s="11"/>
      <c r="R10" s="11"/>
    </row>
    <row r="11" spans="1:18" s="2" customFormat="1" ht="15">
      <c r="A11" s="10"/>
      <c r="B11" s="10"/>
      <c r="C11" s="10"/>
      <c r="D11" s="15"/>
      <c r="E11" s="15"/>
      <c r="F11" s="10"/>
      <c r="I11" s="10"/>
      <c r="J11" s="10"/>
      <c r="K11" s="10"/>
      <c r="L11" s="10"/>
      <c r="Q11" s="11"/>
      <c r="R11" s="11"/>
    </row>
    <row r="12" spans="1:18" s="2" customFormat="1" ht="15">
      <c r="A12" s="1" t="s">
        <v>7</v>
      </c>
      <c r="B12" s="1"/>
      <c r="C12" s="1"/>
      <c r="D12" s="15"/>
      <c r="E12" s="15"/>
      <c r="F12" s="1"/>
      <c r="I12" s="1" t="str">
        <f>A12</f>
        <v>  4WD  </v>
      </c>
      <c r="J12" s="10"/>
      <c r="K12" s="10"/>
      <c r="Q12" s="11"/>
      <c r="R12" s="11"/>
    </row>
    <row r="13" spans="1:12" ht="15">
      <c r="A13" s="10" t="s">
        <v>3</v>
      </c>
      <c r="B13" s="10" t="s">
        <v>4</v>
      </c>
      <c r="C13" s="10" t="s">
        <v>0</v>
      </c>
      <c r="D13" s="15" t="s">
        <v>5</v>
      </c>
      <c r="E13" s="15" t="s">
        <v>6</v>
      </c>
      <c r="F13" s="10" t="s">
        <v>1</v>
      </c>
      <c r="I13" s="10" t="str">
        <f>B13</f>
        <v>Nr</v>
      </c>
      <c r="J13" s="10" t="str">
        <f>C13</f>
        <v>Braucējs</v>
      </c>
      <c r="K13" s="10" t="str">
        <f>F13</f>
        <v>Auto</v>
      </c>
      <c r="L13" s="10" t="str">
        <f>A13</f>
        <v>Vieta</v>
      </c>
    </row>
    <row r="14" spans="1:12" ht="15">
      <c r="A14" s="10">
        <v>5</v>
      </c>
      <c r="B14" s="10">
        <v>39</v>
      </c>
      <c r="C14" s="10" t="s">
        <v>37</v>
      </c>
      <c r="D14" s="15">
        <v>0.0016425925925925928</v>
      </c>
      <c r="E14" s="15">
        <v>0.00015300925925925928</v>
      </c>
      <c r="F14" s="10" t="s">
        <v>38</v>
      </c>
      <c r="I14" s="12">
        <f>B14</f>
        <v>39</v>
      </c>
      <c r="J14" s="12" t="str">
        <f>C14</f>
        <v>Valts Zvaigzne</v>
      </c>
      <c r="K14" s="12" t="str">
        <f>F14</f>
        <v>Audi 90</v>
      </c>
      <c r="L14" s="12">
        <f>A14</f>
        <v>5</v>
      </c>
    </row>
    <row r="15" spans="1:12" ht="15">
      <c r="A15" s="10">
        <v>1</v>
      </c>
      <c r="B15" s="10">
        <v>40</v>
      </c>
      <c r="C15" s="10" t="s">
        <v>29</v>
      </c>
      <c r="D15" s="15">
        <v>0.0014895833333333332</v>
      </c>
      <c r="F15" s="10" t="s">
        <v>30</v>
      </c>
      <c r="I15" s="12">
        <f>B15</f>
        <v>40</v>
      </c>
      <c r="J15" s="12" t="str">
        <f>C15</f>
        <v>Artis Upītis</v>
      </c>
      <c r="K15" s="12" t="str">
        <f>F15</f>
        <v>Subaru Impreza</v>
      </c>
      <c r="L15" s="12">
        <f>A15</f>
        <v>1</v>
      </c>
    </row>
    <row r="16" spans="1:12" s="1" customFormat="1" ht="15">
      <c r="A16" s="10">
        <v>4</v>
      </c>
      <c r="B16" s="10">
        <v>42</v>
      </c>
      <c r="C16" s="10" t="s">
        <v>35</v>
      </c>
      <c r="D16" s="15">
        <v>0.0015462962962962963</v>
      </c>
      <c r="E16" s="15">
        <v>5.671296296296297E-05</v>
      </c>
      <c r="F16" s="10" t="s">
        <v>36</v>
      </c>
      <c r="I16" s="12">
        <f>B16</f>
        <v>42</v>
      </c>
      <c r="J16" s="12" t="str">
        <f>C16</f>
        <v>Martins Maizītis</v>
      </c>
      <c r="K16" s="12" t="str">
        <f>F16</f>
        <v>subaru impreza</v>
      </c>
      <c r="L16" s="12">
        <f>A16</f>
        <v>4</v>
      </c>
    </row>
    <row r="17" spans="1:12" ht="15">
      <c r="A17" s="10">
        <v>3</v>
      </c>
      <c r="B17" s="10">
        <v>43</v>
      </c>
      <c r="C17" s="10" t="s">
        <v>33</v>
      </c>
      <c r="D17" s="15">
        <v>0.001542824074074074</v>
      </c>
      <c r="E17" s="15">
        <v>5.324074074074074E-05</v>
      </c>
      <c r="F17" s="10" t="s">
        <v>34</v>
      </c>
      <c r="I17" s="12">
        <f>B17</f>
        <v>43</v>
      </c>
      <c r="J17" s="12" t="str">
        <f>C17</f>
        <v>Kaspars Kurtišs</v>
      </c>
      <c r="K17" s="12" t="str">
        <f>F17</f>
        <v>Audi 80</v>
      </c>
      <c r="L17" s="12">
        <f>A17</f>
        <v>3</v>
      </c>
    </row>
    <row r="18" spans="1:12" s="2" customFormat="1" ht="15">
      <c r="A18" s="10">
        <v>2</v>
      </c>
      <c r="B18" s="10">
        <v>44</v>
      </c>
      <c r="C18" s="10" t="s">
        <v>31</v>
      </c>
      <c r="D18" s="15">
        <v>0.0014974537037037038</v>
      </c>
      <c r="E18" s="15">
        <v>7.870370370370372E-06</v>
      </c>
      <c r="F18" s="10" t="s">
        <v>32</v>
      </c>
      <c r="I18" s="12">
        <f>B18</f>
        <v>44</v>
      </c>
      <c r="J18" s="12" t="str">
        <f>C18</f>
        <v>Māris Druva</v>
      </c>
      <c r="K18" s="12" t="str">
        <f>F18</f>
        <v>BMW 325ix</v>
      </c>
      <c r="L18" s="12">
        <f>A18</f>
        <v>2</v>
      </c>
    </row>
    <row r="19" spans="1:12" s="2" customFormat="1" ht="15">
      <c r="A19" s="10">
        <v>6</v>
      </c>
      <c r="B19" s="10">
        <v>45</v>
      </c>
      <c r="C19" s="10" t="s">
        <v>39</v>
      </c>
      <c r="D19" s="15">
        <v>0.0016766203703703706</v>
      </c>
      <c r="E19" s="15">
        <v>0.00018703703703703702</v>
      </c>
      <c r="F19" s="10" t="s">
        <v>40</v>
      </c>
      <c r="I19" s="12">
        <f>B19</f>
        <v>45</v>
      </c>
      <c r="J19" s="12" t="str">
        <f>C19</f>
        <v>Oļģerts Jansons</v>
      </c>
      <c r="K19" s="12" t="str">
        <f>F19</f>
        <v>Audi A4</v>
      </c>
      <c r="L19" s="12">
        <f>A19</f>
        <v>6</v>
      </c>
    </row>
    <row r="20" spans="1:18" s="2" customFormat="1" ht="15">
      <c r="A20" s="10"/>
      <c r="B20" s="10"/>
      <c r="C20" s="10"/>
      <c r="D20" s="15"/>
      <c r="E20" s="15"/>
      <c r="F20" s="10"/>
      <c r="I20" s="10"/>
      <c r="J20" s="10"/>
      <c r="K20" s="10"/>
      <c r="L20" s="10"/>
      <c r="Q20" s="11"/>
      <c r="R20" s="11"/>
    </row>
    <row r="21" spans="1:18" s="2" customFormat="1" ht="15">
      <c r="A21" s="10"/>
      <c r="B21" s="10"/>
      <c r="C21" s="10"/>
      <c r="D21" s="15"/>
      <c r="E21" s="15"/>
      <c r="F21" s="10"/>
      <c r="I21" s="10"/>
      <c r="J21" s="10"/>
      <c r="K21" s="10"/>
      <c r="L21" s="10"/>
      <c r="Q21" s="11"/>
      <c r="R21" s="11"/>
    </row>
    <row r="22" spans="1:18" s="2" customFormat="1" ht="15">
      <c r="A22" s="1" t="s">
        <v>8</v>
      </c>
      <c r="B22" s="1"/>
      <c r="C22" s="1"/>
      <c r="D22" s="15"/>
      <c r="E22" s="15"/>
      <c r="F22" s="1"/>
      <c r="I22" s="1" t="str">
        <f>A22</f>
        <v>  4WD OPEN  </v>
      </c>
      <c r="J22" s="10"/>
      <c r="K22" s="10"/>
      <c r="Q22" s="11"/>
      <c r="R22" s="11"/>
    </row>
    <row r="23" spans="1:18" s="2" customFormat="1" ht="15">
      <c r="A23" s="10" t="s">
        <v>3</v>
      </c>
      <c r="B23" s="10" t="s">
        <v>4</v>
      </c>
      <c r="C23" s="10" t="s">
        <v>0</v>
      </c>
      <c r="D23" s="15" t="s">
        <v>5</v>
      </c>
      <c r="E23" s="15" t="s">
        <v>6</v>
      </c>
      <c r="F23" s="10" t="s">
        <v>1</v>
      </c>
      <c r="I23" s="10" t="str">
        <f aca="true" t="shared" si="3" ref="I23:J26">B23</f>
        <v>Nr</v>
      </c>
      <c r="J23" s="10" t="str">
        <f t="shared" si="3"/>
        <v>Braucējs</v>
      </c>
      <c r="K23" s="10" t="str">
        <f aca="true" t="shared" si="4" ref="K23:K29">F23</f>
        <v>Auto</v>
      </c>
      <c r="L23" s="10" t="str">
        <f aca="true" t="shared" si="5" ref="L23:L29">A23</f>
        <v>Vieta</v>
      </c>
      <c r="Q23" s="11"/>
      <c r="R23" s="11"/>
    </row>
    <row r="24" spans="1:18" s="2" customFormat="1" ht="15">
      <c r="A24" s="10">
        <v>1</v>
      </c>
      <c r="B24" s="10">
        <v>66</v>
      </c>
      <c r="C24" s="10" t="s">
        <v>41</v>
      </c>
      <c r="D24" s="15">
        <v>0.0014914351851851853</v>
      </c>
      <c r="E24" s="15"/>
      <c r="F24" s="10" t="s">
        <v>42</v>
      </c>
      <c r="I24" s="12">
        <f t="shared" si="3"/>
        <v>66</v>
      </c>
      <c r="J24" s="12" t="str">
        <f t="shared" si="3"/>
        <v>Andris Puriņš</v>
      </c>
      <c r="K24" s="12" t="str">
        <f t="shared" si="4"/>
        <v>Audi Quattro</v>
      </c>
      <c r="L24" s="12">
        <f t="shared" si="5"/>
        <v>1</v>
      </c>
      <c r="Q24" s="11"/>
      <c r="R24" s="11"/>
    </row>
    <row r="25" spans="1:18" ht="15">
      <c r="A25" s="10">
        <v>3</v>
      </c>
      <c r="B25" s="10">
        <v>67</v>
      </c>
      <c r="C25" s="10" t="s">
        <v>44</v>
      </c>
      <c r="D25" s="15">
        <v>0.0016425925925925928</v>
      </c>
      <c r="E25" s="15">
        <v>0.00015115740740740741</v>
      </c>
      <c r="F25" s="10" t="s">
        <v>30</v>
      </c>
      <c r="I25" s="12">
        <f t="shared" si="3"/>
        <v>67</v>
      </c>
      <c r="J25" s="12" t="str">
        <f t="shared" si="3"/>
        <v>Mārtiņš Mietiņš</v>
      </c>
      <c r="K25" s="12" t="str">
        <f t="shared" si="4"/>
        <v>Subaru Impreza</v>
      </c>
      <c r="L25" s="12">
        <f t="shared" si="5"/>
        <v>3</v>
      </c>
      <c r="Q25" s="11"/>
      <c r="R25" s="11"/>
    </row>
    <row r="26" spans="1:12" ht="15">
      <c r="A26" s="10">
        <v>6</v>
      </c>
      <c r="B26" s="10">
        <v>68</v>
      </c>
      <c r="C26" s="10" t="s">
        <v>47</v>
      </c>
      <c r="D26" s="15">
        <v>0.002003587962962963</v>
      </c>
      <c r="E26" s="15">
        <v>0.0005121527777777778</v>
      </c>
      <c r="F26" s="10" t="s">
        <v>42</v>
      </c>
      <c r="I26" s="12">
        <f t="shared" si="3"/>
        <v>68</v>
      </c>
      <c r="J26" s="12" t="str">
        <f t="shared" si="3"/>
        <v>Nils Bernans</v>
      </c>
      <c r="K26" s="12" t="str">
        <f t="shared" si="4"/>
        <v>Audi Quattro</v>
      </c>
      <c r="L26" s="12">
        <f t="shared" si="5"/>
        <v>6</v>
      </c>
    </row>
    <row r="27" spans="1:12" s="10" customFormat="1" ht="15">
      <c r="A27" s="10">
        <v>5</v>
      </c>
      <c r="B27" s="10">
        <v>69</v>
      </c>
      <c r="C27" s="10" t="s">
        <v>46</v>
      </c>
      <c r="D27" s="15">
        <v>0.0018332175925925927</v>
      </c>
      <c r="E27" s="15">
        <v>0.0003417824074074074</v>
      </c>
      <c r="F27" s="10" t="s">
        <v>38</v>
      </c>
      <c r="I27" s="12">
        <f aca="true" t="shared" si="6" ref="I27:J29">B27</f>
        <v>69</v>
      </c>
      <c r="J27" s="12" t="str">
        <f t="shared" si="6"/>
        <v>Andris Brohauzs</v>
      </c>
      <c r="K27" s="12" t="str">
        <f t="shared" si="4"/>
        <v>Audi 90</v>
      </c>
      <c r="L27" s="12">
        <f t="shared" si="5"/>
        <v>5</v>
      </c>
    </row>
    <row r="28" spans="1:12" s="10" customFormat="1" ht="15">
      <c r="A28" s="10">
        <v>4</v>
      </c>
      <c r="B28" s="10">
        <v>70</v>
      </c>
      <c r="C28" s="10" t="s">
        <v>45</v>
      </c>
      <c r="D28" s="15">
        <v>0.001712962962962963</v>
      </c>
      <c r="E28" s="15">
        <v>0.00022152777777777777</v>
      </c>
      <c r="F28" s="10" t="s">
        <v>34</v>
      </c>
      <c r="I28" s="12">
        <f t="shared" si="6"/>
        <v>70</v>
      </c>
      <c r="J28" s="12" t="str">
        <f t="shared" si="6"/>
        <v>Jānis Mētra</v>
      </c>
      <c r="K28" s="12" t="str">
        <f t="shared" si="4"/>
        <v>Audi 80</v>
      </c>
      <c r="L28" s="12">
        <f t="shared" si="5"/>
        <v>4</v>
      </c>
    </row>
    <row r="29" spans="1:12" s="10" customFormat="1" ht="15">
      <c r="A29" s="10">
        <v>2</v>
      </c>
      <c r="B29" s="10">
        <v>72</v>
      </c>
      <c r="C29" s="10" t="s">
        <v>43</v>
      </c>
      <c r="D29" s="15">
        <v>0.001514699074074074</v>
      </c>
      <c r="E29" s="15">
        <v>2.3263888888888884E-05</v>
      </c>
      <c r="F29" s="10" t="s">
        <v>42</v>
      </c>
      <c r="I29" s="12">
        <f t="shared" si="6"/>
        <v>72</v>
      </c>
      <c r="J29" s="12" t="str">
        <f t="shared" si="6"/>
        <v>Gints Bērze</v>
      </c>
      <c r="K29" s="12" t="str">
        <f t="shared" si="4"/>
        <v>Audi Quattro</v>
      </c>
      <c r="L29" s="12">
        <f t="shared" si="5"/>
        <v>2</v>
      </c>
    </row>
    <row r="30" spans="1:12" ht="15">
      <c r="A30" s="10"/>
      <c r="B30" s="10"/>
      <c r="C30" s="10"/>
      <c r="I30" s="10"/>
      <c r="J30" s="10"/>
      <c r="K30" s="10"/>
      <c r="L30" s="10"/>
    </row>
    <row r="31" spans="1:256" s="1" customFormat="1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17" ht="15">
      <c r="A32" s="1" t="s">
        <v>9</v>
      </c>
      <c r="B32" s="1"/>
      <c r="C32" s="1"/>
      <c r="F32" s="1"/>
      <c r="I32" s="1" t="str">
        <f>A32</f>
        <v>  4WD+  </v>
      </c>
      <c r="J32" s="10"/>
      <c r="K32" s="10"/>
      <c r="Q32" s="11"/>
    </row>
    <row r="33" spans="1:18" s="2" customFormat="1" ht="15">
      <c r="A33" s="10" t="s">
        <v>3</v>
      </c>
      <c r="B33" s="10" t="s">
        <v>4</v>
      </c>
      <c r="C33" s="10" t="s">
        <v>0</v>
      </c>
      <c r="D33" s="15" t="s">
        <v>5</v>
      </c>
      <c r="E33" s="15" t="s">
        <v>6</v>
      </c>
      <c r="F33" s="10" t="s">
        <v>1</v>
      </c>
      <c r="I33" s="10" t="str">
        <f>B33</f>
        <v>Nr</v>
      </c>
      <c r="J33" s="10" t="str">
        <f>C33</f>
        <v>Braucējs</v>
      </c>
      <c r="K33" s="10" t="str">
        <f>F33</f>
        <v>Auto</v>
      </c>
      <c r="L33" s="10" t="str">
        <f>A33</f>
        <v>Vieta</v>
      </c>
      <c r="Q33" s="11"/>
      <c r="R33" s="11"/>
    </row>
    <row r="34" spans="1:18" s="2" customFormat="1" ht="15">
      <c r="A34" s="10">
        <v>4</v>
      </c>
      <c r="B34" s="10">
        <v>46</v>
      </c>
      <c r="C34" s="10" t="s">
        <v>37</v>
      </c>
      <c r="D34" s="15">
        <v>0.0014486111111111108</v>
      </c>
      <c r="E34" s="15">
        <v>2.1875E-05</v>
      </c>
      <c r="F34" s="10" t="s">
        <v>52</v>
      </c>
      <c r="I34" s="12">
        <f>B34</f>
        <v>46</v>
      </c>
      <c r="J34" s="12" t="str">
        <f>C34</f>
        <v>Valts Zvaigzne</v>
      </c>
      <c r="K34" s="12" t="str">
        <f>F34</f>
        <v>Mitsubishi Evo</v>
      </c>
      <c r="L34" s="12">
        <f>A34</f>
        <v>4</v>
      </c>
      <c r="Q34" s="11"/>
      <c r="R34" s="11"/>
    </row>
    <row r="35" spans="1:12" ht="15">
      <c r="A35" s="10">
        <v>3</v>
      </c>
      <c r="B35" s="10">
        <v>47</v>
      </c>
      <c r="C35" s="10" t="s">
        <v>50</v>
      </c>
      <c r="D35" s="15">
        <v>0.001448263888888889</v>
      </c>
      <c r="E35" s="15">
        <v>2.1527777777777773E-05</v>
      </c>
      <c r="F35" s="10" t="s">
        <v>51</v>
      </c>
      <c r="I35" s="12">
        <f aca="true" t="shared" si="7" ref="I35:I47">B35</f>
        <v>47</v>
      </c>
      <c r="J35" s="12" t="str">
        <f aca="true" t="shared" si="8" ref="J35:J47">C35</f>
        <v>Jānis Lagzdiņš</v>
      </c>
      <c r="K35" s="12" t="str">
        <f aca="true" t="shared" si="9" ref="K35:K47">F35</f>
        <v>Mitsubishi Lancer evo</v>
      </c>
      <c r="L35" s="12">
        <f aca="true" t="shared" si="10" ref="L35:L47">A35</f>
        <v>3</v>
      </c>
    </row>
    <row r="36" spans="1:12" ht="15">
      <c r="A36" s="10">
        <v>14</v>
      </c>
      <c r="B36" s="10">
        <v>49</v>
      </c>
      <c r="C36" s="10" t="s">
        <v>64</v>
      </c>
      <c r="D36" s="15">
        <v>0.0016125</v>
      </c>
      <c r="E36" s="15">
        <v>0.00018576388888888888</v>
      </c>
      <c r="F36" s="10" t="s">
        <v>30</v>
      </c>
      <c r="I36" s="12">
        <f t="shared" si="7"/>
        <v>49</v>
      </c>
      <c r="J36" s="12" t="str">
        <f t="shared" si="8"/>
        <v>Sandis Šāblis</v>
      </c>
      <c r="K36" s="12" t="str">
        <f t="shared" si="9"/>
        <v>Subaru Impreza</v>
      </c>
      <c r="L36" s="12">
        <f t="shared" si="10"/>
        <v>14</v>
      </c>
    </row>
    <row r="37" spans="1:12" ht="15">
      <c r="A37" s="10">
        <v>7</v>
      </c>
      <c r="B37" s="10">
        <v>50</v>
      </c>
      <c r="C37" s="10" t="s">
        <v>27</v>
      </c>
      <c r="D37" s="15">
        <v>0.001508564814814815</v>
      </c>
      <c r="E37" s="15">
        <v>8.18287037037037E-05</v>
      </c>
      <c r="F37" s="10" t="s">
        <v>28</v>
      </c>
      <c r="I37" s="12">
        <f t="shared" si="7"/>
        <v>50</v>
      </c>
      <c r="J37" s="12" t="str">
        <f t="shared" si="8"/>
        <v>Toms Lielkājis</v>
      </c>
      <c r="K37" s="12" t="str">
        <f t="shared" si="9"/>
        <v>Subaru STI</v>
      </c>
      <c r="L37" s="12">
        <f t="shared" si="10"/>
        <v>7</v>
      </c>
    </row>
    <row r="38" spans="1:17" s="1" customFormat="1" ht="15">
      <c r="A38" s="10">
        <v>16</v>
      </c>
      <c r="B38" s="10">
        <v>51</v>
      </c>
      <c r="C38" s="10" t="s">
        <v>66</v>
      </c>
      <c r="D38" s="15">
        <v>0.0016577546296296295</v>
      </c>
      <c r="E38" s="15">
        <v>0.00023101851851851853</v>
      </c>
      <c r="F38" s="10" t="s">
        <v>30</v>
      </c>
      <c r="I38" s="12">
        <f t="shared" si="7"/>
        <v>51</v>
      </c>
      <c r="J38" s="12" t="str">
        <f t="shared" si="8"/>
        <v>Guntars Brauns</v>
      </c>
      <c r="K38" s="12" t="str">
        <f t="shared" si="9"/>
        <v>Subaru Impreza</v>
      </c>
      <c r="L38" s="12">
        <f t="shared" si="10"/>
        <v>16</v>
      </c>
      <c r="Q38" s="14"/>
    </row>
    <row r="39" spans="1:18" ht="15">
      <c r="A39" s="10">
        <v>1</v>
      </c>
      <c r="B39" s="10">
        <v>52</v>
      </c>
      <c r="C39" s="10" t="s">
        <v>48</v>
      </c>
      <c r="D39" s="15">
        <v>0.001426736111111111</v>
      </c>
      <c r="F39" s="10" t="s">
        <v>30</v>
      </c>
      <c r="I39" s="12">
        <f t="shared" si="7"/>
        <v>52</v>
      </c>
      <c r="J39" s="12" t="str">
        <f t="shared" si="8"/>
        <v>Vigo Rubenis</v>
      </c>
      <c r="K39" s="12" t="str">
        <f t="shared" si="9"/>
        <v>Subaru Impreza</v>
      </c>
      <c r="L39" s="12">
        <f t="shared" si="10"/>
        <v>1</v>
      </c>
      <c r="Q39" s="11"/>
      <c r="R39" s="11"/>
    </row>
    <row r="40" spans="1:18" s="2" customFormat="1" ht="15">
      <c r="A40" s="10">
        <v>19</v>
      </c>
      <c r="B40" s="10">
        <v>54</v>
      </c>
      <c r="C40" s="10" t="s">
        <v>69</v>
      </c>
      <c r="D40" s="15">
        <v>0.002023611111111111</v>
      </c>
      <c r="E40" s="15">
        <v>0.0005968750000000001</v>
      </c>
      <c r="F40" s="10" t="s">
        <v>30</v>
      </c>
      <c r="I40" s="12">
        <f t="shared" si="7"/>
        <v>54</v>
      </c>
      <c r="J40" s="12" t="str">
        <f t="shared" si="8"/>
        <v>Einārs Juškovskis</v>
      </c>
      <c r="K40" s="12" t="str">
        <f t="shared" si="9"/>
        <v>Subaru Impreza</v>
      </c>
      <c r="L40" s="12">
        <f t="shared" si="10"/>
        <v>19</v>
      </c>
      <c r="Q40" s="11"/>
      <c r="R40" s="11"/>
    </row>
    <row r="41" spans="1:18" s="2" customFormat="1" ht="15">
      <c r="A41" s="10">
        <v>17</v>
      </c>
      <c r="B41" s="10">
        <v>55</v>
      </c>
      <c r="C41" s="10" t="s">
        <v>25</v>
      </c>
      <c r="D41" s="15">
        <v>0.0016608796296296296</v>
      </c>
      <c r="E41" s="15">
        <v>0.0002341435185185185</v>
      </c>
      <c r="F41" s="10" t="s">
        <v>67</v>
      </c>
      <c r="I41" s="12">
        <f t="shared" si="7"/>
        <v>55</v>
      </c>
      <c r="J41" s="12" t="str">
        <f t="shared" si="8"/>
        <v>Edgars Kaulakāns</v>
      </c>
      <c r="K41" s="12" t="str">
        <f t="shared" si="9"/>
        <v>Subaru IMPREZA</v>
      </c>
      <c r="L41" s="12">
        <f t="shared" si="10"/>
        <v>17</v>
      </c>
      <c r="Q41" s="11"/>
      <c r="R41" s="11"/>
    </row>
    <row r="42" spans="1:18" s="2" customFormat="1" ht="15">
      <c r="A42" s="10">
        <v>2</v>
      </c>
      <c r="B42" s="10">
        <v>56</v>
      </c>
      <c r="C42" s="10" t="s">
        <v>49</v>
      </c>
      <c r="D42" s="15">
        <v>0.0014388888888888889</v>
      </c>
      <c r="E42" s="15">
        <v>1.2152777777777779E-05</v>
      </c>
      <c r="F42" s="10" t="s">
        <v>30</v>
      </c>
      <c r="I42" s="12">
        <f t="shared" si="7"/>
        <v>56</v>
      </c>
      <c r="J42" s="12" t="str">
        <f t="shared" si="8"/>
        <v>Ralfs Sirmacis</v>
      </c>
      <c r="K42" s="12" t="str">
        <f t="shared" si="9"/>
        <v>Subaru Impreza</v>
      </c>
      <c r="L42" s="12">
        <f t="shared" si="10"/>
        <v>2</v>
      </c>
      <c r="Q42" s="11"/>
      <c r="R42" s="11"/>
    </row>
    <row r="43" spans="1:18" s="2" customFormat="1" ht="15">
      <c r="A43" s="10">
        <v>13</v>
      </c>
      <c r="B43" s="10">
        <v>57</v>
      </c>
      <c r="C43" s="10" t="s">
        <v>63</v>
      </c>
      <c r="D43" s="15">
        <v>0.001571759259259259</v>
      </c>
      <c r="E43" s="15">
        <v>0.00014502314814814814</v>
      </c>
      <c r="F43" s="10" t="s">
        <v>30</v>
      </c>
      <c r="I43" s="12">
        <f t="shared" si="7"/>
        <v>57</v>
      </c>
      <c r="J43" s="12" t="str">
        <f t="shared" si="8"/>
        <v>Elmārs Tikums</v>
      </c>
      <c r="K43" s="12" t="str">
        <f t="shared" si="9"/>
        <v>Subaru Impreza</v>
      </c>
      <c r="L43" s="12">
        <f t="shared" si="10"/>
        <v>13</v>
      </c>
      <c r="Q43" s="11"/>
      <c r="R43" s="11"/>
    </row>
    <row r="44" spans="1:18" s="2" customFormat="1" ht="15">
      <c r="A44" s="10">
        <v>6</v>
      </c>
      <c r="B44" s="10">
        <v>58</v>
      </c>
      <c r="C44" s="10" t="s">
        <v>55</v>
      </c>
      <c r="D44" s="15">
        <v>0.0014834490740740739</v>
      </c>
      <c r="E44" s="15">
        <v>5.671296296296297E-05</v>
      </c>
      <c r="F44" s="10" t="s">
        <v>56</v>
      </c>
      <c r="I44" s="12">
        <f t="shared" si="7"/>
        <v>58</v>
      </c>
      <c r="J44" s="12" t="str">
        <f t="shared" si="8"/>
        <v>Atis Riekstiņš</v>
      </c>
      <c r="K44" s="12" t="str">
        <f t="shared" si="9"/>
        <v>Subaru Impreza STI</v>
      </c>
      <c r="L44" s="12">
        <f t="shared" si="10"/>
        <v>6</v>
      </c>
      <c r="Q44" s="11"/>
      <c r="R44" s="11"/>
    </row>
    <row r="45" spans="1:18" s="2" customFormat="1" ht="15">
      <c r="A45" s="10">
        <v>15</v>
      </c>
      <c r="B45" s="10">
        <v>59</v>
      </c>
      <c r="C45" s="10" t="s">
        <v>65</v>
      </c>
      <c r="D45" s="15">
        <v>0.0016226851851851853</v>
      </c>
      <c r="E45" s="15">
        <v>0.00019594907407407408</v>
      </c>
      <c r="F45" s="10" t="s">
        <v>36</v>
      </c>
      <c r="I45" s="12">
        <f t="shared" si="7"/>
        <v>59</v>
      </c>
      <c r="J45" s="12" t="str">
        <f t="shared" si="8"/>
        <v>Mikus Neško</v>
      </c>
      <c r="K45" s="12" t="str">
        <f t="shared" si="9"/>
        <v>subaru impreza</v>
      </c>
      <c r="L45" s="12">
        <f t="shared" si="10"/>
        <v>15</v>
      </c>
      <c r="Q45" s="11"/>
      <c r="R45" s="11"/>
    </row>
    <row r="46" spans="1:18" s="2" customFormat="1" ht="15">
      <c r="A46" s="10">
        <v>10</v>
      </c>
      <c r="B46" s="10">
        <v>60</v>
      </c>
      <c r="C46" s="10" t="s">
        <v>59</v>
      </c>
      <c r="D46" s="15">
        <v>0.0015357638888888888</v>
      </c>
      <c r="E46" s="15">
        <v>0.00010902777777777778</v>
      </c>
      <c r="F46" s="10" t="s">
        <v>32</v>
      </c>
      <c r="I46" s="12">
        <f t="shared" si="7"/>
        <v>60</v>
      </c>
      <c r="J46" s="12" t="str">
        <f t="shared" si="8"/>
        <v>Jānis Ivanovskis</v>
      </c>
      <c r="K46" s="12" t="str">
        <f t="shared" si="9"/>
        <v>BMW 325ix</v>
      </c>
      <c r="L46" s="12">
        <f t="shared" si="10"/>
        <v>10</v>
      </c>
      <c r="Q46" s="11"/>
      <c r="R46" s="11"/>
    </row>
    <row r="47" spans="1:18" s="2" customFormat="1" ht="15">
      <c r="A47" s="10">
        <v>12</v>
      </c>
      <c r="B47" s="10">
        <v>61</v>
      </c>
      <c r="C47" s="10" t="s">
        <v>61</v>
      </c>
      <c r="D47" s="15">
        <v>0.0015675925925925926</v>
      </c>
      <c r="E47" s="15">
        <v>0.00014085648148148147</v>
      </c>
      <c r="F47" s="10" t="s">
        <v>62</v>
      </c>
      <c r="I47" s="12">
        <f t="shared" si="7"/>
        <v>61</v>
      </c>
      <c r="J47" s="12" t="str">
        <f t="shared" si="8"/>
        <v>Roberts Eglīte</v>
      </c>
      <c r="K47" s="12" t="str">
        <f t="shared" si="9"/>
        <v>Mitsubishi Lancer EVO</v>
      </c>
      <c r="L47" s="12">
        <f t="shared" si="10"/>
        <v>12</v>
      </c>
      <c r="Q47" s="11"/>
      <c r="R47" s="11"/>
    </row>
    <row r="48" spans="1:18" s="10" customFormat="1" ht="15">
      <c r="A48" s="10">
        <v>5</v>
      </c>
      <c r="B48" s="10">
        <v>63</v>
      </c>
      <c r="C48" s="10" t="s">
        <v>53</v>
      </c>
      <c r="D48" s="15">
        <v>0.0014530092592592591</v>
      </c>
      <c r="E48" s="15">
        <v>2.6273148148148152E-05</v>
      </c>
      <c r="F48" s="10" t="s">
        <v>54</v>
      </c>
      <c r="I48" s="12">
        <f aca="true" t="shared" si="11" ref="I48:J52">B48</f>
        <v>63</v>
      </c>
      <c r="J48" s="12" t="str">
        <f t="shared" si="11"/>
        <v>Mārtiņš Dzenītis</v>
      </c>
      <c r="K48" s="12" t="str">
        <f>F48</f>
        <v>Mitsubishi Lancer Evolution 6</v>
      </c>
      <c r="L48" s="12">
        <f>A48</f>
        <v>5</v>
      </c>
      <c r="Q48" s="11"/>
      <c r="R48" s="11"/>
    </row>
    <row r="49" spans="1:18" s="10" customFormat="1" ht="15">
      <c r="A49" s="10">
        <v>11</v>
      </c>
      <c r="B49" s="10">
        <v>64</v>
      </c>
      <c r="C49" s="10" t="s">
        <v>60</v>
      </c>
      <c r="D49" s="15">
        <v>0.001545138888888889</v>
      </c>
      <c r="E49" s="15">
        <v>0.00011840277777777778</v>
      </c>
      <c r="F49" s="10" t="s">
        <v>30</v>
      </c>
      <c r="I49" s="12">
        <f t="shared" si="11"/>
        <v>64</v>
      </c>
      <c r="J49" s="12" t="str">
        <f t="shared" si="11"/>
        <v>Jānis Straupe</v>
      </c>
      <c r="K49" s="12" t="str">
        <f>F49</f>
        <v>Subaru Impreza</v>
      </c>
      <c r="L49" s="12">
        <f>A49</f>
        <v>11</v>
      </c>
      <c r="Q49" s="11"/>
      <c r="R49" s="11"/>
    </row>
    <row r="50" spans="1:18" s="10" customFormat="1" ht="15">
      <c r="A50" s="10">
        <v>9</v>
      </c>
      <c r="B50" s="10">
        <v>65</v>
      </c>
      <c r="C50" s="10" t="s">
        <v>57</v>
      </c>
      <c r="D50" s="15">
        <v>0.0015260416666666666</v>
      </c>
      <c r="E50" s="15">
        <v>9.930555555555555E-05</v>
      </c>
      <c r="F50" s="10" t="s">
        <v>58</v>
      </c>
      <c r="I50" s="12">
        <f t="shared" si="11"/>
        <v>65</v>
      </c>
      <c r="J50" s="12" t="str">
        <f t="shared" si="11"/>
        <v>Kalvis Blūms</v>
      </c>
      <c r="K50" s="12" t="str">
        <f>F50</f>
        <v>Mitsubishi EVO VI</v>
      </c>
      <c r="L50" s="12">
        <f>A50</f>
        <v>9</v>
      </c>
      <c r="Q50" s="11"/>
      <c r="R50" s="11"/>
    </row>
    <row r="51" spans="1:18" s="10" customFormat="1" ht="15">
      <c r="A51" s="10">
        <v>18</v>
      </c>
      <c r="B51" s="10">
        <v>71</v>
      </c>
      <c r="C51" s="10" t="s">
        <v>68</v>
      </c>
      <c r="D51" s="15">
        <v>0.0019112268518518517</v>
      </c>
      <c r="E51" s="15">
        <v>0.0004844907407407407</v>
      </c>
      <c r="F51" s="10" t="s">
        <v>62</v>
      </c>
      <c r="I51" s="12">
        <f t="shared" si="11"/>
        <v>71</v>
      </c>
      <c r="J51" s="12" t="str">
        <f t="shared" si="11"/>
        <v>Mārtiņš Bormanis</v>
      </c>
      <c r="K51" s="12" t="str">
        <f>F51</f>
        <v>Mitsubishi Lancer EVO</v>
      </c>
      <c r="L51" s="12">
        <f>A51</f>
        <v>18</v>
      </c>
      <c r="Q51" s="11"/>
      <c r="R51" s="11"/>
    </row>
    <row r="52" spans="1:18" s="10" customFormat="1" ht="15">
      <c r="A52" s="10">
        <v>8</v>
      </c>
      <c r="B52" s="10">
        <v>74</v>
      </c>
      <c r="C52" s="10" t="s">
        <v>33</v>
      </c>
      <c r="D52" s="15">
        <v>0.0015134259259259259</v>
      </c>
      <c r="E52" s="15">
        <v>8.668981481481482E-05</v>
      </c>
      <c r="F52" s="10" t="s">
        <v>34</v>
      </c>
      <c r="I52" s="12">
        <f t="shared" si="11"/>
        <v>74</v>
      </c>
      <c r="J52" s="12" t="str">
        <f t="shared" si="11"/>
        <v>Kaspars Kurtišs</v>
      </c>
      <c r="K52" s="12" t="str">
        <f>F52</f>
        <v>Audi 80</v>
      </c>
      <c r="L52" s="12">
        <f>A52</f>
        <v>8</v>
      </c>
      <c r="Q52" s="11"/>
      <c r="R52" s="11"/>
    </row>
    <row r="53" s="10" customFormat="1" ht="15"/>
    <row r="54" spans="1:18" ht="15">
      <c r="A54" s="10"/>
      <c r="B54" s="10"/>
      <c r="C54" s="10"/>
      <c r="I54" s="10"/>
      <c r="J54" s="10"/>
      <c r="K54" s="10"/>
      <c r="L54" s="10"/>
      <c r="Q54" s="11"/>
      <c r="R54" s="11"/>
    </row>
    <row r="55" spans="1:20" ht="15">
      <c r="A55" s="1" t="s">
        <v>10</v>
      </c>
      <c r="B55" s="1"/>
      <c r="C55" s="1"/>
      <c r="F55" s="1"/>
      <c r="I55" s="1" t="str">
        <f>A55</f>
        <v>  FWD 1600  </v>
      </c>
      <c r="J55" s="10"/>
      <c r="K55" s="10"/>
      <c r="Q55" s="11"/>
      <c r="R55" s="11"/>
      <c r="T55" s="11"/>
    </row>
    <row r="56" spans="1:18" ht="15">
      <c r="A56" s="10" t="s">
        <v>3</v>
      </c>
      <c r="B56" s="10" t="s">
        <v>4</v>
      </c>
      <c r="C56" s="10" t="s">
        <v>0</v>
      </c>
      <c r="D56" s="15" t="s">
        <v>5</v>
      </c>
      <c r="E56" s="15" t="s">
        <v>6</v>
      </c>
      <c r="F56" s="10" t="s">
        <v>1</v>
      </c>
      <c r="I56" s="10" t="str">
        <f aca="true" t="shared" si="12" ref="I56:J60">B56</f>
        <v>Nr</v>
      </c>
      <c r="J56" s="10" t="str">
        <f t="shared" si="12"/>
        <v>Braucējs</v>
      </c>
      <c r="K56" s="10" t="str">
        <f aca="true" t="shared" si="13" ref="K56:K61">F56</f>
        <v>Auto</v>
      </c>
      <c r="L56" s="10" t="str">
        <f aca="true" t="shared" si="14" ref="L56:L61">A56</f>
        <v>Vieta</v>
      </c>
      <c r="Q56" s="11"/>
      <c r="R56" s="11"/>
    </row>
    <row r="57" spans="1:12" s="1" customFormat="1" ht="15">
      <c r="A57" s="10">
        <v>4</v>
      </c>
      <c r="B57" s="10">
        <v>7</v>
      </c>
      <c r="C57" s="10" t="s">
        <v>76</v>
      </c>
      <c r="D57" s="15">
        <v>0.0016835648148148148</v>
      </c>
      <c r="E57" s="15">
        <v>0.00015243055555555555</v>
      </c>
      <c r="F57" s="10" t="s">
        <v>77</v>
      </c>
      <c r="I57" s="12">
        <f t="shared" si="12"/>
        <v>7</v>
      </c>
      <c r="J57" s="12" t="str">
        <f t="shared" si="12"/>
        <v>Mārtiņš Stanke</v>
      </c>
      <c r="K57" s="12" t="str">
        <f t="shared" si="13"/>
        <v>Renault Clio</v>
      </c>
      <c r="L57" s="12">
        <f t="shared" si="14"/>
        <v>4</v>
      </c>
    </row>
    <row r="58" spans="1:12" ht="15">
      <c r="A58" s="10">
        <v>5</v>
      </c>
      <c r="B58" s="10">
        <v>8</v>
      </c>
      <c r="C58" s="10" t="s">
        <v>78</v>
      </c>
      <c r="D58" s="15">
        <v>0.002169560185185185</v>
      </c>
      <c r="E58" s="15">
        <v>0.0006384259259259259</v>
      </c>
      <c r="F58" s="10" t="s">
        <v>79</v>
      </c>
      <c r="I58" s="12">
        <f t="shared" si="12"/>
        <v>8</v>
      </c>
      <c r="J58" s="12" t="str">
        <f t="shared" si="12"/>
        <v>Adrians Pūga</v>
      </c>
      <c r="K58" s="12" t="str">
        <f t="shared" si="13"/>
        <v>Opel Astra</v>
      </c>
      <c r="L58" s="12">
        <f t="shared" si="14"/>
        <v>5</v>
      </c>
    </row>
    <row r="59" spans="1:12" s="2" customFormat="1" ht="15">
      <c r="A59" s="10">
        <v>3</v>
      </c>
      <c r="B59" s="10">
        <v>10</v>
      </c>
      <c r="C59" s="10" t="s">
        <v>74</v>
      </c>
      <c r="D59" s="15">
        <v>0.0015729166666666667</v>
      </c>
      <c r="E59" s="15">
        <v>4.1782407407407405E-05</v>
      </c>
      <c r="F59" s="10" t="s">
        <v>75</v>
      </c>
      <c r="I59" s="12">
        <f t="shared" si="12"/>
        <v>10</v>
      </c>
      <c r="J59" s="12" t="str">
        <f t="shared" si="12"/>
        <v>Ģirts Ozoliņš</v>
      </c>
      <c r="K59" s="12" t="str">
        <f t="shared" si="13"/>
        <v>Honda CRX</v>
      </c>
      <c r="L59" s="12">
        <f t="shared" si="14"/>
        <v>3</v>
      </c>
    </row>
    <row r="60" spans="1:17" s="2" customFormat="1" ht="15">
      <c r="A60" s="10">
        <v>1</v>
      </c>
      <c r="B60" s="10">
        <v>11</v>
      </c>
      <c r="C60" s="10" t="s">
        <v>70</v>
      </c>
      <c r="D60" s="15">
        <v>0.0015311342592592592</v>
      </c>
      <c r="E60" s="15"/>
      <c r="F60" s="10" t="s">
        <v>71</v>
      </c>
      <c r="I60" s="12">
        <f t="shared" si="12"/>
        <v>11</v>
      </c>
      <c r="J60" s="12" t="str">
        <f t="shared" si="12"/>
        <v>Modris Žentiņš</v>
      </c>
      <c r="K60" s="12" t="str">
        <f t="shared" si="13"/>
        <v>Honda Civic</v>
      </c>
      <c r="L60" s="12">
        <f t="shared" si="14"/>
        <v>1</v>
      </c>
      <c r="Q60" s="11"/>
    </row>
    <row r="61" spans="1:18" s="2" customFormat="1" ht="15">
      <c r="A61" s="10">
        <v>2</v>
      </c>
      <c r="B61" s="10">
        <v>12</v>
      </c>
      <c r="C61" s="10" t="s">
        <v>72</v>
      </c>
      <c r="D61" s="15">
        <v>0.001562384259259259</v>
      </c>
      <c r="E61" s="15">
        <v>3.125000000000001E-05</v>
      </c>
      <c r="F61" s="10" t="s">
        <v>73</v>
      </c>
      <c r="I61" s="12">
        <f>B61</f>
        <v>12</v>
      </c>
      <c r="J61" s="12" t="str">
        <f>C61</f>
        <v>Andris Aleksejevs</v>
      </c>
      <c r="K61" s="12" t="str">
        <f t="shared" si="13"/>
        <v>VW Golf 2</v>
      </c>
      <c r="L61" s="12">
        <f t="shared" si="14"/>
        <v>2</v>
      </c>
      <c r="Q61" s="11"/>
      <c r="R61" s="11"/>
    </row>
    <row r="62" spans="1:18" s="2" customFormat="1" ht="15">
      <c r="A62" s="10"/>
      <c r="B62" s="10"/>
      <c r="C62" s="10"/>
      <c r="D62" s="15"/>
      <c r="E62" s="15"/>
      <c r="F62" s="10"/>
      <c r="I62" s="10"/>
      <c r="J62" s="10"/>
      <c r="K62" s="10"/>
      <c r="L62" s="10"/>
      <c r="Q62" s="11"/>
      <c r="R62" s="11"/>
    </row>
    <row r="63" spans="1:18" s="2" customFormat="1" ht="15">
      <c r="A63" s="1" t="s">
        <v>11</v>
      </c>
      <c r="B63" s="1"/>
      <c r="C63" s="1"/>
      <c r="D63" s="15"/>
      <c r="E63" s="15"/>
      <c r="F63" s="1"/>
      <c r="I63" s="1" t="str">
        <f>A63</f>
        <v>  FWD 1600+  </v>
      </c>
      <c r="J63" s="10"/>
      <c r="K63" s="10"/>
      <c r="Q63" s="11"/>
      <c r="R63" s="11"/>
    </row>
    <row r="64" spans="1:12" s="2" customFormat="1" ht="15">
      <c r="A64" s="10" t="s">
        <v>3</v>
      </c>
      <c r="B64" s="10" t="s">
        <v>4</v>
      </c>
      <c r="C64" s="10" t="s">
        <v>0</v>
      </c>
      <c r="D64" s="15" t="s">
        <v>5</v>
      </c>
      <c r="E64" s="15" t="s">
        <v>6</v>
      </c>
      <c r="F64" s="10" t="s">
        <v>1</v>
      </c>
      <c r="I64" s="10" t="str">
        <f>B64</f>
        <v>Nr</v>
      </c>
      <c r="J64" s="10" t="str">
        <f>C64</f>
        <v>Braucējs</v>
      </c>
      <c r="K64" s="10" t="str">
        <f>F64</f>
        <v>Auto</v>
      </c>
      <c r="L64" s="10" t="str">
        <f>A64</f>
        <v>Vieta</v>
      </c>
    </row>
    <row r="65" spans="1:12" ht="15">
      <c r="A65" s="10">
        <v>11</v>
      </c>
      <c r="B65" s="10">
        <v>15</v>
      </c>
      <c r="C65" s="10" t="s">
        <v>90</v>
      </c>
      <c r="D65" s="15">
        <v>0.0015997685185185184</v>
      </c>
      <c r="E65" s="15">
        <v>0.0001398148148148148</v>
      </c>
      <c r="F65" s="10" t="s">
        <v>77</v>
      </c>
      <c r="I65" s="12">
        <f>B65</f>
        <v>15</v>
      </c>
      <c r="J65" s="12" t="str">
        <f>C65</f>
        <v>Māris Liepiņš</v>
      </c>
      <c r="K65" s="12" t="str">
        <f>F65</f>
        <v>Renault Clio</v>
      </c>
      <c r="L65" s="12">
        <f>A65</f>
        <v>11</v>
      </c>
    </row>
    <row r="66" spans="1:12" ht="15">
      <c r="A66" s="10">
        <v>10</v>
      </c>
      <c r="B66" s="10">
        <v>16</v>
      </c>
      <c r="C66" s="10" t="s">
        <v>88</v>
      </c>
      <c r="D66" s="15">
        <v>0.0015849537037037037</v>
      </c>
      <c r="E66" s="15">
        <v>0.00012500000000000003</v>
      </c>
      <c r="F66" s="10" t="s">
        <v>89</v>
      </c>
      <c r="I66" s="12">
        <f aca="true" t="shared" si="15" ref="I66:I71">B66</f>
        <v>16</v>
      </c>
      <c r="J66" s="12" t="str">
        <f aca="true" t="shared" si="16" ref="J66:J71">C66</f>
        <v>Aivis Klibinskis</v>
      </c>
      <c r="K66" s="12" t="str">
        <f aca="true" t="shared" si="17" ref="K66:K71">F66</f>
        <v>OPEL ASTRA</v>
      </c>
      <c r="L66" s="12">
        <f aca="true" t="shared" si="18" ref="L66:L71">A66</f>
        <v>10</v>
      </c>
    </row>
    <row r="67" spans="1:17" ht="15">
      <c r="A67" s="10">
        <v>13</v>
      </c>
      <c r="B67" s="10">
        <v>17</v>
      </c>
      <c r="C67" s="10" t="s">
        <v>92</v>
      </c>
      <c r="D67" s="15">
        <v>0.0016449074074074076</v>
      </c>
      <c r="E67" s="15">
        <v>0.00018495370370370375</v>
      </c>
      <c r="F67" s="10" t="s">
        <v>77</v>
      </c>
      <c r="I67" s="12">
        <f t="shared" si="15"/>
        <v>17</v>
      </c>
      <c r="J67" s="12" t="str">
        <f t="shared" si="16"/>
        <v>Zigmārs Lapa</v>
      </c>
      <c r="K67" s="12" t="str">
        <f t="shared" si="17"/>
        <v>Renault Clio</v>
      </c>
      <c r="L67" s="12">
        <f t="shared" si="18"/>
        <v>13</v>
      </c>
      <c r="Q67" s="11"/>
    </row>
    <row r="68" spans="1:18" s="1" customFormat="1" ht="15">
      <c r="A68" s="10">
        <v>4</v>
      </c>
      <c r="B68" s="10">
        <v>18</v>
      </c>
      <c r="C68" s="10" t="s">
        <v>82</v>
      </c>
      <c r="D68" s="15">
        <v>0.0015188657407407408</v>
      </c>
      <c r="E68" s="15">
        <v>5.891203703703703E-05</v>
      </c>
      <c r="F68" s="10" t="s">
        <v>20</v>
      </c>
      <c r="I68" s="12">
        <f t="shared" si="15"/>
        <v>18</v>
      </c>
      <c r="J68" s="12" t="str">
        <f t="shared" si="16"/>
        <v>Sandis Laukšteins</v>
      </c>
      <c r="K68" s="12" t="str">
        <f t="shared" si="17"/>
        <v>VW Golf</v>
      </c>
      <c r="L68" s="12">
        <f t="shared" si="18"/>
        <v>4</v>
      </c>
      <c r="Q68" s="14"/>
      <c r="R68" s="14"/>
    </row>
    <row r="69" spans="1:18" ht="15">
      <c r="A69" s="10">
        <v>12</v>
      </c>
      <c r="B69" s="10">
        <v>19</v>
      </c>
      <c r="C69" s="10" t="s">
        <v>91</v>
      </c>
      <c r="D69" s="15">
        <v>0.0016297453703703706</v>
      </c>
      <c r="E69" s="15">
        <v>0.00016979166666666664</v>
      </c>
      <c r="F69" s="10" t="s">
        <v>79</v>
      </c>
      <c r="I69" s="12">
        <f t="shared" si="15"/>
        <v>19</v>
      </c>
      <c r="J69" s="12" t="str">
        <f t="shared" si="16"/>
        <v>Ēriks Kursišs</v>
      </c>
      <c r="K69" s="12" t="str">
        <f t="shared" si="17"/>
        <v>Opel Astra</v>
      </c>
      <c r="L69" s="12">
        <f t="shared" si="18"/>
        <v>12</v>
      </c>
      <c r="Q69" s="11"/>
      <c r="R69" s="11"/>
    </row>
    <row r="70" spans="1:18" s="2" customFormat="1" ht="15">
      <c r="A70" s="10">
        <v>3</v>
      </c>
      <c r="B70" s="10">
        <v>20</v>
      </c>
      <c r="C70" s="10" t="s">
        <v>81</v>
      </c>
      <c r="D70" s="15">
        <v>0.001499189814814815</v>
      </c>
      <c r="E70" s="15">
        <v>3.923611111111111E-05</v>
      </c>
      <c r="F70" s="10" t="s">
        <v>75</v>
      </c>
      <c r="I70" s="12">
        <f t="shared" si="15"/>
        <v>20</v>
      </c>
      <c r="J70" s="12" t="str">
        <f t="shared" si="16"/>
        <v>Dairis Ozoliņš</v>
      </c>
      <c r="K70" s="12" t="str">
        <f t="shared" si="17"/>
        <v>Honda CRX</v>
      </c>
      <c r="L70" s="12">
        <f t="shared" si="18"/>
        <v>3</v>
      </c>
      <c r="Q70" s="11"/>
      <c r="R70" s="11"/>
    </row>
    <row r="71" spans="1:18" s="2" customFormat="1" ht="15">
      <c r="A71" s="10">
        <v>7</v>
      </c>
      <c r="B71" s="10">
        <v>21</v>
      </c>
      <c r="C71" s="10" t="s">
        <v>85</v>
      </c>
      <c r="D71" s="15">
        <v>0.0015386574074074072</v>
      </c>
      <c r="E71" s="15">
        <v>7.87037037037037E-05</v>
      </c>
      <c r="F71" s="10" t="s">
        <v>86</v>
      </c>
      <c r="I71" s="12">
        <f t="shared" si="15"/>
        <v>21</v>
      </c>
      <c r="J71" s="12" t="str">
        <f t="shared" si="16"/>
        <v>Raivis Bartušauskis</v>
      </c>
      <c r="K71" s="12" t="str">
        <f t="shared" si="17"/>
        <v>OPEL Corsa</v>
      </c>
      <c r="L71" s="12">
        <f t="shared" si="18"/>
        <v>7</v>
      </c>
      <c r="Q71" s="11"/>
      <c r="R71" s="11"/>
    </row>
    <row r="72" spans="1:18" s="2" customFormat="1" ht="15">
      <c r="A72" s="10">
        <v>2</v>
      </c>
      <c r="B72" s="10">
        <v>22</v>
      </c>
      <c r="C72" s="10" t="s">
        <v>70</v>
      </c>
      <c r="D72" s="15">
        <v>0.0014821759259259258</v>
      </c>
      <c r="E72" s="15">
        <v>2.2222222222222223E-05</v>
      </c>
      <c r="F72" s="10" t="s">
        <v>71</v>
      </c>
      <c r="I72" s="12">
        <f aca="true" t="shared" si="19" ref="I72:J75">B72</f>
        <v>22</v>
      </c>
      <c r="J72" s="12" t="str">
        <f t="shared" si="19"/>
        <v>Modris Žentiņš</v>
      </c>
      <c r="K72" s="12" t="str">
        <f aca="true" t="shared" si="20" ref="K72:K78">F72</f>
        <v>Honda Civic</v>
      </c>
      <c r="L72" s="12">
        <f aca="true" t="shared" si="21" ref="L72:L78">A72</f>
        <v>2</v>
      </c>
      <c r="Q72" s="11"/>
      <c r="R72" s="11"/>
    </row>
    <row r="73" spans="1:18" s="2" customFormat="1" ht="15">
      <c r="A73" s="10">
        <v>14</v>
      </c>
      <c r="B73" s="10">
        <v>23</v>
      </c>
      <c r="C73" s="10" t="s">
        <v>93</v>
      </c>
      <c r="D73" s="15">
        <v>0.0017761574074074075</v>
      </c>
      <c r="E73" s="15">
        <v>0.0003162037037037037</v>
      </c>
      <c r="F73" s="10" t="s">
        <v>20</v>
      </c>
      <c r="I73" s="12">
        <f t="shared" si="19"/>
        <v>23</v>
      </c>
      <c r="J73" s="12" t="str">
        <f t="shared" si="19"/>
        <v>Edvards Egle</v>
      </c>
      <c r="K73" s="12" t="str">
        <f t="shared" si="20"/>
        <v>VW Golf</v>
      </c>
      <c r="L73" s="12">
        <f t="shared" si="21"/>
        <v>14</v>
      </c>
      <c r="Q73" s="11"/>
      <c r="R73" s="11"/>
    </row>
    <row r="74" spans="1:18" s="2" customFormat="1" ht="15">
      <c r="A74" s="10">
        <v>8</v>
      </c>
      <c r="B74" s="10">
        <v>24</v>
      </c>
      <c r="C74" s="10" t="s">
        <v>72</v>
      </c>
      <c r="D74" s="15">
        <v>0.00154375</v>
      </c>
      <c r="E74" s="15">
        <v>8.379629629629629E-05</v>
      </c>
      <c r="F74" s="10" t="s">
        <v>73</v>
      </c>
      <c r="I74" s="12">
        <f t="shared" si="19"/>
        <v>24</v>
      </c>
      <c r="J74" s="12" t="str">
        <f t="shared" si="19"/>
        <v>Andris Aleksejevs</v>
      </c>
      <c r="K74" s="12" t="str">
        <f t="shared" si="20"/>
        <v>VW Golf 2</v>
      </c>
      <c r="L74" s="12">
        <f t="shared" si="21"/>
        <v>8</v>
      </c>
      <c r="Q74" s="11"/>
      <c r="R74" s="11"/>
    </row>
    <row r="75" spans="1:18" s="2" customFormat="1" ht="15">
      <c r="A75" s="10">
        <v>6</v>
      </c>
      <c r="B75" s="10">
        <v>25</v>
      </c>
      <c r="C75" s="10" t="s">
        <v>84</v>
      </c>
      <c r="D75" s="15">
        <v>0.0015380787037037038</v>
      </c>
      <c r="E75" s="15">
        <v>7.8125E-05</v>
      </c>
      <c r="F75" s="10" t="s">
        <v>77</v>
      </c>
      <c r="I75" s="12">
        <f t="shared" si="19"/>
        <v>25</v>
      </c>
      <c r="J75" s="12" t="str">
        <f t="shared" si="19"/>
        <v>Arvis Vecvagars</v>
      </c>
      <c r="K75" s="12" t="str">
        <f t="shared" si="20"/>
        <v>Renault Clio</v>
      </c>
      <c r="L75" s="12">
        <f t="shared" si="21"/>
        <v>6</v>
      </c>
      <c r="Q75" s="11"/>
      <c r="R75" s="11"/>
    </row>
    <row r="76" spans="1:18" s="2" customFormat="1" ht="15">
      <c r="A76" s="10">
        <v>9</v>
      </c>
      <c r="B76" s="10">
        <v>29</v>
      </c>
      <c r="C76" s="10" t="s">
        <v>87</v>
      </c>
      <c r="D76" s="15">
        <v>0.0015806712962962962</v>
      </c>
      <c r="E76" s="15">
        <v>0.00012071759259259261</v>
      </c>
      <c r="F76" s="10" t="s">
        <v>20</v>
      </c>
      <c r="I76" s="12">
        <f aca="true" t="shared" si="22" ref="I76:J78">B76</f>
        <v>29</v>
      </c>
      <c r="J76" s="12" t="str">
        <f t="shared" si="22"/>
        <v>Mairis Laukšteins</v>
      </c>
      <c r="K76" s="12" t="str">
        <f t="shared" si="20"/>
        <v>VW Golf</v>
      </c>
      <c r="L76" s="12">
        <f t="shared" si="21"/>
        <v>9</v>
      </c>
      <c r="Q76" s="11"/>
      <c r="R76" s="11"/>
    </row>
    <row r="77" spans="1:18" s="10" customFormat="1" ht="15">
      <c r="A77" s="10">
        <v>1</v>
      </c>
      <c r="B77" s="10">
        <v>30</v>
      </c>
      <c r="C77" s="10" t="s">
        <v>80</v>
      </c>
      <c r="D77" s="15">
        <v>0.0014599537037037035</v>
      </c>
      <c r="E77" s="15"/>
      <c r="F77" s="10" t="s">
        <v>75</v>
      </c>
      <c r="I77" s="12">
        <f t="shared" si="22"/>
        <v>30</v>
      </c>
      <c r="J77" s="12" t="str">
        <f t="shared" si="22"/>
        <v>Raivo Ozoliņš</v>
      </c>
      <c r="K77" s="12" t="str">
        <f t="shared" si="20"/>
        <v>Honda CRX</v>
      </c>
      <c r="L77" s="12">
        <f t="shared" si="21"/>
        <v>1</v>
      </c>
      <c r="Q77" s="11"/>
      <c r="R77" s="11"/>
    </row>
    <row r="78" spans="1:18" s="10" customFormat="1" ht="15">
      <c r="A78" s="10">
        <v>5</v>
      </c>
      <c r="B78" s="10">
        <v>73</v>
      </c>
      <c r="C78" s="10" t="s">
        <v>83</v>
      </c>
      <c r="D78" s="15">
        <v>0.0015377314814814813</v>
      </c>
      <c r="E78" s="15">
        <v>7.777777777777778E-05</v>
      </c>
      <c r="F78" s="10" t="s">
        <v>20</v>
      </c>
      <c r="I78" s="12">
        <f t="shared" si="22"/>
        <v>73</v>
      </c>
      <c r="J78" s="12" t="str">
        <f t="shared" si="22"/>
        <v>Nauris Aizsils</v>
      </c>
      <c r="K78" s="12" t="str">
        <f t="shared" si="20"/>
        <v>VW Golf</v>
      </c>
      <c r="L78" s="12">
        <f t="shared" si="21"/>
        <v>5</v>
      </c>
      <c r="Q78" s="11"/>
      <c r="R78" s="11"/>
    </row>
    <row r="79" s="10" customFormat="1" ht="15"/>
    <row r="80" spans="1:18" s="2" customFormat="1" ht="15">
      <c r="A80" s="10"/>
      <c r="B80" s="10"/>
      <c r="C80" s="10"/>
      <c r="D80" s="15"/>
      <c r="E80" s="15"/>
      <c r="F80" s="10"/>
      <c r="I80" s="10"/>
      <c r="J80" s="10"/>
      <c r="K80" s="10"/>
      <c r="L80" s="10"/>
      <c r="Q80" s="11"/>
      <c r="R80" s="11"/>
    </row>
    <row r="81" spans="1:11" s="2" customFormat="1" ht="15">
      <c r="A81" s="1" t="s">
        <v>12</v>
      </c>
      <c r="B81" s="1"/>
      <c r="C81" s="1"/>
      <c r="D81" s="15"/>
      <c r="E81" s="15"/>
      <c r="F81" s="1"/>
      <c r="I81" s="1" t="str">
        <f>A81</f>
        <v>  RWD  </v>
      </c>
      <c r="J81" s="10"/>
      <c r="K81" s="10"/>
    </row>
    <row r="82" spans="1:12" ht="15">
      <c r="A82" s="10" t="s">
        <v>3</v>
      </c>
      <c r="B82" s="10" t="s">
        <v>4</v>
      </c>
      <c r="C82" s="10" t="s">
        <v>0</v>
      </c>
      <c r="D82" s="15" t="s">
        <v>5</v>
      </c>
      <c r="E82" s="15" t="s">
        <v>6</v>
      </c>
      <c r="F82" s="10" t="s">
        <v>1</v>
      </c>
      <c r="I82" s="10" t="str">
        <f aca="true" t="shared" si="23" ref="I82:J86">B82</f>
        <v>Nr</v>
      </c>
      <c r="J82" s="10" t="str">
        <f t="shared" si="23"/>
        <v>Braucējs</v>
      </c>
      <c r="K82" s="10" t="str">
        <f aca="true" t="shared" si="24" ref="K82:K90">F82</f>
        <v>Auto</v>
      </c>
      <c r="L82" s="10" t="str">
        <f aca="true" t="shared" si="25" ref="L82:L90">A82</f>
        <v>Vieta</v>
      </c>
    </row>
    <row r="83" spans="1:12" ht="15">
      <c r="A83" s="10">
        <v>3</v>
      </c>
      <c r="B83" s="10">
        <v>26</v>
      </c>
      <c r="C83" s="10" t="s">
        <v>98</v>
      </c>
      <c r="D83" s="15">
        <v>0.0015215277777777777</v>
      </c>
      <c r="E83" s="15">
        <v>4.085648148148148E-05</v>
      </c>
      <c r="F83" s="10" t="s">
        <v>97</v>
      </c>
      <c r="I83" s="12">
        <f t="shared" si="23"/>
        <v>26</v>
      </c>
      <c r="J83" s="12" t="str">
        <f t="shared" si="23"/>
        <v>Gundars Tīdmanis</v>
      </c>
      <c r="K83" s="12" t="str">
        <f t="shared" si="24"/>
        <v>BMW 328</v>
      </c>
      <c r="L83" s="12">
        <f t="shared" si="25"/>
        <v>3</v>
      </c>
    </row>
    <row r="84" spans="1:17" ht="15">
      <c r="A84" s="10">
        <v>8</v>
      </c>
      <c r="B84" s="10">
        <v>27</v>
      </c>
      <c r="C84" s="10" t="s">
        <v>105</v>
      </c>
      <c r="D84" s="15">
        <v>0.0019324074074074072</v>
      </c>
      <c r="E84" s="15">
        <v>0.0004517361111111111</v>
      </c>
      <c r="F84" s="10" t="s">
        <v>106</v>
      </c>
      <c r="I84" s="12">
        <f t="shared" si="23"/>
        <v>27</v>
      </c>
      <c r="J84" s="12" t="str">
        <f t="shared" si="23"/>
        <v>Jānis Strazdiņš</v>
      </c>
      <c r="K84" s="12" t="str">
        <f t="shared" si="24"/>
        <v>BMW 318ti compact</v>
      </c>
      <c r="L84" s="12">
        <f t="shared" si="25"/>
        <v>8</v>
      </c>
      <c r="Q84" s="11"/>
    </row>
    <row r="85" spans="1:18" s="1" customFormat="1" ht="15">
      <c r="A85" s="10">
        <v>1</v>
      </c>
      <c r="B85" s="10">
        <v>28</v>
      </c>
      <c r="C85" s="10" t="s">
        <v>94</v>
      </c>
      <c r="D85" s="15">
        <v>0.0014806712962962961</v>
      </c>
      <c r="E85" s="15"/>
      <c r="F85" s="10" t="s">
        <v>95</v>
      </c>
      <c r="I85" s="12">
        <f t="shared" si="23"/>
        <v>28</v>
      </c>
      <c r="J85" s="12" t="str">
        <f t="shared" si="23"/>
        <v>Andris Vovers</v>
      </c>
      <c r="K85" s="12" t="str">
        <f t="shared" si="24"/>
        <v>BMW 325</v>
      </c>
      <c r="L85" s="12">
        <f t="shared" si="25"/>
        <v>1</v>
      </c>
      <c r="Q85" s="14"/>
      <c r="R85" s="14"/>
    </row>
    <row r="86" spans="1:18" ht="15">
      <c r="A86" s="10">
        <v>4</v>
      </c>
      <c r="B86" s="10">
        <v>31</v>
      </c>
      <c r="C86" s="10" t="s">
        <v>99</v>
      </c>
      <c r="D86" s="15">
        <v>0.0015350694444444446</v>
      </c>
      <c r="E86" s="15">
        <v>5.439814814814815E-05</v>
      </c>
      <c r="F86" s="10" t="s">
        <v>95</v>
      </c>
      <c r="I86" s="12">
        <f t="shared" si="23"/>
        <v>31</v>
      </c>
      <c r="J86" s="12" t="str">
        <f t="shared" si="23"/>
        <v>Gints Lapsa</v>
      </c>
      <c r="K86" s="12" t="str">
        <f t="shared" si="24"/>
        <v>BMW 325</v>
      </c>
      <c r="L86" s="12">
        <f t="shared" si="25"/>
        <v>4</v>
      </c>
      <c r="Q86" s="11"/>
      <c r="R86" s="11"/>
    </row>
    <row r="87" spans="1:18" s="2" customFormat="1" ht="15">
      <c r="A87" s="10">
        <v>5</v>
      </c>
      <c r="B87" s="10">
        <v>32</v>
      </c>
      <c r="C87" s="10" t="s">
        <v>100</v>
      </c>
      <c r="D87" s="15">
        <v>0.0015518518518518518</v>
      </c>
      <c r="E87" s="15">
        <v>7.118055555555556E-05</v>
      </c>
      <c r="F87" s="10" t="s">
        <v>101</v>
      </c>
      <c r="I87" s="12">
        <f aca="true" t="shared" si="26" ref="I87:J90">B87</f>
        <v>32</v>
      </c>
      <c r="J87" s="12" t="str">
        <f t="shared" si="26"/>
        <v>Jānis Apsītis</v>
      </c>
      <c r="K87" s="12" t="str">
        <f t="shared" si="24"/>
        <v>BMW 316</v>
      </c>
      <c r="L87" s="12">
        <f t="shared" si="25"/>
        <v>5</v>
      </c>
      <c r="Q87" s="11"/>
      <c r="R87" s="11"/>
    </row>
    <row r="88" spans="1:18" s="2" customFormat="1" ht="15">
      <c r="A88" s="10">
        <v>6</v>
      </c>
      <c r="B88" s="10">
        <v>34</v>
      </c>
      <c r="C88" s="10" t="s">
        <v>102</v>
      </c>
      <c r="D88" s="15">
        <v>0.0016928240740740742</v>
      </c>
      <c r="E88" s="15">
        <v>0.00021215277777777777</v>
      </c>
      <c r="F88" s="10" t="s">
        <v>95</v>
      </c>
      <c r="I88" s="12">
        <f t="shared" si="26"/>
        <v>34</v>
      </c>
      <c r="J88" s="12" t="str">
        <f t="shared" si="26"/>
        <v>Egons Ansbergs</v>
      </c>
      <c r="K88" s="12" t="str">
        <f t="shared" si="24"/>
        <v>BMW 325</v>
      </c>
      <c r="L88" s="12">
        <f t="shared" si="25"/>
        <v>6</v>
      </c>
      <c r="Q88" s="11"/>
      <c r="R88" s="11"/>
    </row>
    <row r="89" spans="1:18" s="2" customFormat="1" ht="15">
      <c r="A89" s="10">
        <v>7</v>
      </c>
      <c r="B89" s="10">
        <v>35</v>
      </c>
      <c r="C89" s="10" t="s">
        <v>103</v>
      </c>
      <c r="D89" s="15">
        <v>0.001739699074074074</v>
      </c>
      <c r="E89" s="15">
        <v>0.0002590277777777778</v>
      </c>
      <c r="F89" s="10" t="s">
        <v>104</v>
      </c>
      <c r="I89" s="12">
        <f t="shared" si="26"/>
        <v>35</v>
      </c>
      <c r="J89" s="12" t="str">
        <f t="shared" si="26"/>
        <v>Juris Turks</v>
      </c>
      <c r="K89" s="12" t="str">
        <f t="shared" si="24"/>
        <v>Ford Sierra</v>
      </c>
      <c r="L89" s="12">
        <f t="shared" si="25"/>
        <v>7</v>
      </c>
      <c r="Q89" s="11"/>
      <c r="R89" s="11"/>
    </row>
    <row r="90" spans="1:18" s="2" customFormat="1" ht="15">
      <c r="A90" s="10">
        <v>2</v>
      </c>
      <c r="B90" s="10">
        <v>36</v>
      </c>
      <c r="C90" s="10" t="s">
        <v>96</v>
      </c>
      <c r="D90" s="15">
        <v>0.001515162037037037</v>
      </c>
      <c r="E90" s="15">
        <v>3.449074074074074E-05</v>
      </c>
      <c r="F90" s="10" t="s">
        <v>97</v>
      </c>
      <c r="I90" s="12">
        <f t="shared" si="26"/>
        <v>36</v>
      </c>
      <c r="J90" s="12" t="str">
        <f t="shared" si="26"/>
        <v>Aigars Tīdmanis</v>
      </c>
      <c r="K90" s="12" t="str">
        <f t="shared" si="24"/>
        <v>BMW 328</v>
      </c>
      <c r="L90" s="12">
        <f t="shared" si="25"/>
        <v>2</v>
      </c>
      <c r="Q90" s="11"/>
      <c r="R90" s="11"/>
    </row>
    <row r="91" spans="1:12" s="2" customFormat="1" ht="15">
      <c r="A91" s="10"/>
      <c r="B91" s="10"/>
      <c r="C91" s="10"/>
      <c r="D91" s="15"/>
      <c r="E91" s="15"/>
      <c r="F91" s="10"/>
      <c r="I91" s="10"/>
      <c r="J91" s="10"/>
      <c r="K91" s="10"/>
      <c r="L91" s="10"/>
    </row>
    <row r="92" spans="1:12" s="2" customFormat="1" ht="15">
      <c r="A92" s="10"/>
      <c r="B92" s="10"/>
      <c r="C92" s="10"/>
      <c r="D92" s="15"/>
      <c r="E92" s="15"/>
      <c r="F92" s="10"/>
      <c r="I92" s="10"/>
      <c r="J92" s="10"/>
      <c r="K92" s="10"/>
      <c r="L92" s="10"/>
    </row>
    <row r="93" spans="1:11" s="2" customFormat="1" ht="15">
      <c r="A93" s="1" t="s">
        <v>13</v>
      </c>
      <c r="B93" s="1"/>
      <c r="C93" s="1"/>
      <c r="D93" s="15"/>
      <c r="E93" s="15"/>
      <c r="F93" s="1"/>
      <c r="I93" s="1" t="str">
        <f>A93</f>
        <v>VAZ Historic Open</v>
      </c>
      <c r="J93" s="10"/>
      <c r="K93" s="10"/>
    </row>
    <row r="94" spans="1:17" ht="15">
      <c r="A94" s="10" t="s">
        <v>3</v>
      </c>
      <c r="B94" s="10" t="s">
        <v>4</v>
      </c>
      <c r="C94" s="10" t="s">
        <v>0</v>
      </c>
      <c r="D94" s="15" t="s">
        <v>5</v>
      </c>
      <c r="E94" s="15" t="s">
        <v>6</v>
      </c>
      <c r="F94" s="10" t="s">
        <v>1</v>
      </c>
      <c r="I94" s="10" t="str">
        <f>B94</f>
        <v>Nr</v>
      </c>
      <c r="J94" s="10" t="str">
        <f>C94</f>
        <v>Braucējs</v>
      </c>
      <c r="K94" s="10" t="str">
        <f>F94</f>
        <v>Auto</v>
      </c>
      <c r="L94" s="10" t="str">
        <f>A94</f>
        <v>Vieta</v>
      </c>
      <c r="Q94" s="11"/>
    </row>
    <row r="95" spans="1:18" ht="15">
      <c r="A95" s="10">
        <v>5</v>
      </c>
      <c r="B95" s="10">
        <v>1</v>
      </c>
      <c r="C95" s="10" t="s">
        <v>114</v>
      </c>
      <c r="D95" s="15">
        <v>0.0016850694444444445</v>
      </c>
      <c r="E95" s="15">
        <v>0.0001346064814814815</v>
      </c>
      <c r="F95" s="10" t="s">
        <v>115</v>
      </c>
      <c r="I95" s="12">
        <f>B95</f>
        <v>1</v>
      </c>
      <c r="J95" s="12" t="str">
        <f>C95</f>
        <v>Roberts Loķis</v>
      </c>
      <c r="K95" s="12" t="str">
        <f>F95</f>
        <v>LADA 2105</v>
      </c>
      <c r="L95" s="12">
        <f>A95</f>
        <v>5</v>
      </c>
      <c r="Q95" s="11"/>
      <c r="R95" s="11"/>
    </row>
    <row r="96" spans="1:18" ht="15">
      <c r="A96" s="10">
        <v>1</v>
      </c>
      <c r="B96" s="10">
        <v>2</v>
      </c>
      <c r="C96" s="10" t="s">
        <v>107</v>
      </c>
      <c r="D96" s="15">
        <v>0.001550462962962963</v>
      </c>
      <c r="F96" s="10" t="s">
        <v>108</v>
      </c>
      <c r="I96" s="12">
        <f aca="true" t="shared" si="27" ref="I96:I101">B96</f>
        <v>2</v>
      </c>
      <c r="J96" s="12" t="str">
        <f aca="true" t="shared" si="28" ref="J96:J101">C96</f>
        <v>Edgars Grīnītis</v>
      </c>
      <c r="K96" s="12" t="str">
        <f aca="true" t="shared" si="29" ref="K96:K101">F96</f>
        <v>VAZ 2105</v>
      </c>
      <c r="L96" s="12">
        <f aca="true" t="shared" si="30" ref="L96:L101">A96</f>
        <v>1</v>
      </c>
      <c r="Q96" s="11"/>
      <c r="R96" s="11"/>
    </row>
    <row r="97" spans="1:18" s="1" customFormat="1" ht="15">
      <c r="A97" s="10">
        <v>3</v>
      </c>
      <c r="B97" s="10">
        <v>3</v>
      </c>
      <c r="C97" s="10" t="s">
        <v>111</v>
      </c>
      <c r="D97" s="15">
        <v>0.0016403935185185185</v>
      </c>
      <c r="E97" s="15">
        <v>8.993055555555555E-05</v>
      </c>
      <c r="F97" s="10" t="s">
        <v>112</v>
      </c>
      <c r="I97" s="12">
        <f t="shared" si="27"/>
        <v>3</v>
      </c>
      <c r="J97" s="12" t="str">
        <f t="shared" si="28"/>
        <v>Egils Olekts</v>
      </c>
      <c r="K97" s="12" t="str">
        <f t="shared" si="29"/>
        <v>VAZ 21061</v>
      </c>
      <c r="L97" s="12">
        <f t="shared" si="30"/>
        <v>3</v>
      </c>
      <c r="Q97" s="14"/>
      <c r="R97" s="14"/>
    </row>
    <row r="98" spans="1:18" ht="15">
      <c r="A98" s="10">
        <v>6</v>
      </c>
      <c r="B98" s="10">
        <v>4</v>
      </c>
      <c r="C98" s="10" t="s">
        <v>116</v>
      </c>
      <c r="D98" s="15">
        <v>0.0016991898148148148</v>
      </c>
      <c r="E98" s="15">
        <v>0.00014872685185185185</v>
      </c>
      <c r="F98" s="10" t="s">
        <v>117</v>
      </c>
      <c r="I98" s="12">
        <f t="shared" si="27"/>
        <v>4</v>
      </c>
      <c r="J98" s="12" t="str">
        <f t="shared" si="28"/>
        <v>Gatis Liepiņš</v>
      </c>
      <c r="K98" s="12" t="str">
        <f t="shared" si="29"/>
        <v>VAZ 2107</v>
      </c>
      <c r="L98" s="12">
        <f t="shared" si="30"/>
        <v>6</v>
      </c>
      <c r="Q98" s="11"/>
      <c r="R98" s="11"/>
    </row>
    <row r="99" spans="1:18" ht="15">
      <c r="A99" s="10">
        <v>2</v>
      </c>
      <c r="B99" s="10">
        <v>5</v>
      </c>
      <c r="C99" s="10" t="s">
        <v>109</v>
      </c>
      <c r="D99" s="15">
        <v>0.001610763888888889</v>
      </c>
      <c r="E99" s="15">
        <v>6.030092592592592E-05</v>
      </c>
      <c r="F99" s="10" t="s">
        <v>110</v>
      </c>
      <c r="I99" s="12">
        <f t="shared" si="27"/>
        <v>5</v>
      </c>
      <c r="J99" s="12" t="str">
        <f t="shared" si="28"/>
        <v>Raivis Grīnfelts</v>
      </c>
      <c r="K99" s="12" t="str">
        <f t="shared" si="29"/>
        <v>VAZ 2103</v>
      </c>
      <c r="L99" s="12">
        <f t="shared" si="30"/>
        <v>2</v>
      </c>
      <c r="Q99" s="11"/>
      <c r="R99" s="11"/>
    </row>
    <row r="100" spans="1:18" ht="15">
      <c r="A100" s="10">
        <v>7</v>
      </c>
      <c r="B100" s="10">
        <v>6</v>
      </c>
      <c r="C100" s="10" t="s">
        <v>118</v>
      </c>
      <c r="D100" s="15">
        <v>0.001725</v>
      </c>
      <c r="E100" s="15">
        <v>0.00017453703703703707</v>
      </c>
      <c r="F100" s="10" t="s">
        <v>119</v>
      </c>
      <c r="I100" s="12">
        <f t="shared" si="27"/>
        <v>6</v>
      </c>
      <c r="J100" s="12" t="str">
        <f t="shared" si="28"/>
        <v>Kalvis Tēts</v>
      </c>
      <c r="K100" s="12" t="str">
        <f t="shared" si="29"/>
        <v>VAZ 2101</v>
      </c>
      <c r="L100" s="12">
        <f t="shared" si="30"/>
        <v>7</v>
      </c>
      <c r="Q100" s="11"/>
      <c r="R100" s="11"/>
    </row>
    <row r="101" spans="1:18" ht="15">
      <c r="A101" s="10">
        <v>4</v>
      </c>
      <c r="B101" s="10">
        <v>13</v>
      </c>
      <c r="C101" s="10" t="s">
        <v>113</v>
      </c>
      <c r="D101" s="15">
        <v>0.0016442129629629628</v>
      </c>
      <c r="E101" s="15">
        <v>9.374999999999999E-05</v>
      </c>
      <c r="F101" s="10" t="s">
        <v>108</v>
      </c>
      <c r="I101" s="12">
        <f t="shared" si="27"/>
        <v>13</v>
      </c>
      <c r="J101" s="12" t="str">
        <f t="shared" si="28"/>
        <v>Arvis Grīnītis</v>
      </c>
      <c r="K101" s="12" t="str">
        <f t="shared" si="29"/>
        <v>VAZ 2105</v>
      </c>
      <c r="L101" s="12">
        <f t="shared" si="30"/>
        <v>4</v>
      </c>
      <c r="Q101" s="11"/>
      <c r="R101" s="11"/>
    </row>
    <row r="102" spans="1:12" ht="15">
      <c r="A102" s="10">
        <v>8</v>
      </c>
      <c r="B102" s="10">
        <v>14</v>
      </c>
      <c r="C102" s="10" t="s">
        <v>120</v>
      </c>
      <c r="D102" s="15">
        <v>0.0017951388888888889</v>
      </c>
      <c r="E102" s="15">
        <v>0.0002446759259259259</v>
      </c>
      <c r="F102" s="10" t="s">
        <v>110</v>
      </c>
      <c r="I102" s="12">
        <f>B102</f>
        <v>14</v>
      </c>
      <c r="J102" s="12" t="str">
        <f>C102</f>
        <v>Ralfs Jānis Grīnfelds</v>
      </c>
      <c r="K102" s="12" t="str">
        <f>F102</f>
        <v>VAZ 2103</v>
      </c>
      <c r="L102" s="12">
        <f>A102</f>
        <v>8</v>
      </c>
    </row>
    <row r="103" spans="9:12" ht="15">
      <c r="I103" s="10"/>
      <c r="J103" s="10"/>
      <c r="K103" s="10"/>
      <c r="L103" s="10"/>
    </row>
    <row r="104" spans="9:12" ht="15">
      <c r="I104" s="10"/>
      <c r="J104" s="10"/>
      <c r="K104" s="10"/>
      <c r="L104" s="10"/>
    </row>
    <row r="105" spans="1:17" ht="15">
      <c r="A105" s="41" t="s">
        <v>122</v>
      </c>
      <c r="I105" s="10"/>
      <c r="J105" s="10"/>
      <c r="K105" s="10"/>
      <c r="L105" s="10"/>
      <c r="Q105" s="11"/>
    </row>
    <row r="106" spans="1:18" ht="15">
      <c r="A106" s="10">
        <v>1</v>
      </c>
      <c r="B106" s="10">
        <v>41</v>
      </c>
      <c r="C106" s="10" t="s">
        <v>27</v>
      </c>
      <c r="D106" s="15">
        <v>0.0018275462962962965</v>
      </c>
      <c r="F106" s="10" t="s">
        <v>28</v>
      </c>
      <c r="I106" s="10"/>
      <c r="J106" s="10"/>
      <c r="K106" s="10"/>
      <c r="L106" s="10"/>
      <c r="Q106" s="11"/>
      <c r="R106" s="11"/>
    </row>
    <row r="107" spans="9:12" ht="15">
      <c r="I107" s="10"/>
      <c r="J107" s="10"/>
      <c r="K107" s="10"/>
      <c r="L107" s="10"/>
    </row>
    <row r="108" spans="9:12" ht="15">
      <c r="I108" s="10"/>
      <c r="J108" s="10"/>
      <c r="K108" s="10"/>
      <c r="L108" s="10"/>
    </row>
    <row r="109" spans="9:12" ht="15">
      <c r="I109" s="10"/>
      <c r="J109" s="10"/>
      <c r="K109" s="10"/>
      <c r="L109" s="10"/>
    </row>
    <row r="110" spans="9:12" ht="15">
      <c r="I110" s="10"/>
      <c r="J110" s="10"/>
      <c r="K110" s="10"/>
      <c r="L110" s="10"/>
    </row>
    <row r="111" spans="9:12" ht="15">
      <c r="I111" s="10"/>
      <c r="J111" s="10"/>
      <c r="K111" s="10"/>
      <c r="L111" s="10"/>
    </row>
    <row r="112" spans="9:12" ht="15">
      <c r="I112" s="10"/>
      <c r="J112" s="10"/>
      <c r="K112" s="10"/>
      <c r="L112" s="10"/>
    </row>
    <row r="113" spans="9:12" ht="15">
      <c r="I113" s="10"/>
      <c r="J113" s="10"/>
      <c r="K113" s="10"/>
      <c r="L113" s="10"/>
    </row>
    <row r="114" spans="9:12" ht="15">
      <c r="I114" s="10"/>
      <c r="J114" s="10"/>
      <c r="K114" s="10"/>
      <c r="L114" s="10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0" customWidth="1"/>
    <col min="3" max="3" width="19.140625" style="10" bestFit="1" customWidth="1"/>
    <col min="4" max="4" width="9.140625" style="15" customWidth="1"/>
    <col min="5" max="5" width="12.28125" style="15" customWidth="1"/>
    <col min="6" max="6" width="18.57421875" style="10" bestFit="1" customWidth="1"/>
    <col min="7" max="16384" width="9.140625" style="10" customWidth="1"/>
  </cols>
  <sheetData>
    <row r="1" ht="15">
      <c r="I1" s="10" t="s">
        <v>18</v>
      </c>
    </row>
    <row r="2" spans="1:9" s="1" customFormat="1" ht="15">
      <c r="A2" s="1" t="s">
        <v>2</v>
      </c>
      <c r="D2" s="16"/>
      <c r="E2" s="16"/>
      <c r="I2" s="1" t="s">
        <v>2</v>
      </c>
    </row>
    <row r="3" spans="1:12" ht="15">
      <c r="A3" s="10" t="s">
        <v>3</v>
      </c>
      <c r="B3" s="10" t="s">
        <v>4</v>
      </c>
      <c r="C3" s="10" t="s">
        <v>0</v>
      </c>
      <c r="D3" s="15" t="s">
        <v>5</v>
      </c>
      <c r="E3" s="15" t="s">
        <v>6</v>
      </c>
      <c r="F3" s="10" t="s">
        <v>1</v>
      </c>
      <c r="I3" s="10" t="s">
        <v>4</v>
      </c>
      <c r="J3" s="10" t="s">
        <v>0</v>
      </c>
      <c r="K3" s="10" t="s">
        <v>1</v>
      </c>
      <c r="L3" s="10" t="s">
        <v>17</v>
      </c>
    </row>
    <row r="4" spans="1:12" ht="15">
      <c r="A4" s="10">
        <v>5</v>
      </c>
      <c r="B4" s="10">
        <v>37</v>
      </c>
      <c r="C4" s="10" t="s">
        <v>25</v>
      </c>
      <c r="D4" s="15">
        <v>0.001657060185185185</v>
      </c>
      <c r="E4" s="15">
        <v>0.00017407407407407408</v>
      </c>
      <c r="F4" s="10" t="s">
        <v>22</v>
      </c>
      <c r="I4" s="12">
        <f aca="true" t="shared" si="0" ref="I4:J9">B4</f>
        <v>37</v>
      </c>
      <c r="J4" s="12" t="str">
        <f t="shared" si="0"/>
        <v>Edgars Kaulakāns</v>
      </c>
      <c r="K4" s="12" t="str">
        <f aca="true" t="shared" si="1" ref="K4:K9">F4</f>
        <v>VW Golf II</v>
      </c>
      <c r="L4" s="12">
        <f aca="true" t="shared" si="2" ref="L4:L9">A4</f>
        <v>5</v>
      </c>
    </row>
    <row r="5" spans="1:12" ht="15">
      <c r="A5" s="10">
        <v>3</v>
      </c>
      <c r="B5" s="10">
        <v>38</v>
      </c>
      <c r="C5" s="10" t="s">
        <v>21</v>
      </c>
      <c r="D5" s="15">
        <v>0.001550347222222222</v>
      </c>
      <c r="E5" s="15">
        <v>6.736111111111111E-05</v>
      </c>
      <c r="F5" s="10" t="s">
        <v>22</v>
      </c>
      <c r="I5" s="12">
        <f t="shared" si="0"/>
        <v>38</v>
      </c>
      <c r="J5" s="12" t="str">
        <f t="shared" si="0"/>
        <v>Ainārs Skaidiņš</v>
      </c>
      <c r="K5" s="12" t="str">
        <f t="shared" si="1"/>
        <v>VW Golf II</v>
      </c>
      <c r="L5" s="12">
        <f t="shared" si="2"/>
        <v>3</v>
      </c>
    </row>
    <row r="6" spans="1:12" ht="15">
      <c r="A6" s="10">
        <v>6</v>
      </c>
      <c r="B6" s="10">
        <v>48</v>
      </c>
      <c r="C6" s="10" t="s">
        <v>26</v>
      </c>
      <c r="D6" s="15">
        <v>0.0016974537037037036</v>
      </c>
      <c r="E6" s="15">
        <v>0.0002144675925925926</v>
      </c>
      <c r="F6" s="10" t="s">
        <v>22</v>
      </c>
      <c r="I6" s="12">
        <f t="shared" si="0"/>
        <v>48</v>
      </c>
      <c r="J6" s="12" t="str">
        <f t="shared" si="0"/>
        <v>Kārlis Amatnieks</v>
      </c>
      <c r="K6" s="12" t="str">
        <f t="shared" si="1"/>
        <v>VW Golf II</v>
      </c>
      <c r="L6" s="12">
        <f t="shared" si="2"/>
        <v>6</v>
      </c>
    </row>
    <row r="7" spans="1:12" ht="15">
      <c r="A7" s="10">
        <v>1</v>
      </c>
      <c r="B7" s="10">
        <v>62</v>
      </c>
      <c r="C7" s="10" t="s">
        <v>23</v>
      </c>
      <c r="D7" s="15">
        <v>0.0014829861111111111</v>
      </c>
      <c r="F7" s="10" t="s">
        <v>22</v>
      </c>
      <c r="I7" s="12">
        <f t="shared" si="0"/>
        <v>62</v>
      </c>
      <c r="J7" s="12" t="str">
        <f t="shared" si="0"/>
        <v>Indars Dombrovskis</v>
      </c>
      <c r="K7" s="12" t="str">
        <f t="shared" si="1"/>
        <v>VW Golf II</v>
      </c>
      <c r="L7" s="12">
        <f t="shared" si="2"/>
        <v>1</v>
      </c>
    </row>
    <row r="8" spans="1:17" ht="15">
      <c r="A8" s="10">
        <v>2</v>
      </c>
      <c r="B8" s="10">
        <v>75</v>
      </c>
      <c r="C8" s="10" t="s">
        <v>19</v>
      </c>
      <c r="D8" s="15">
        <v>0.0015001157407407409</v>
      </c>
      <c r="E8" s="15">
        <v>1.712962962962963E-05</v>
      </c>
      <c r="F8" s="10" t="s">
        <v>20</v>
      </c>
      <c r="I8" s="12">
        <f t="shared" si="0"/>
        <v>75</v>
      </c>
      <c r="J8" s="12" t="str">
        <f t="shared" si="0"/>
        <v>Kristaps Grunte</v>
      </c>
      <c r="K8" s="12" t="str">
        <f t="shared" si="1"/>
        <v>VW Golf</v>
      </c>
      <c r="L8" s="12">
        <f t="shared" si="2"/>
        <v>2</v>
      </c>
      <c r="Q8" s="11"/>
    </row>
    <row r="9" spans="1:18" ht="15">
      <c r="A9" s="10">
        <v>4</v>
      </c>
      <c r="B9" s="10">
        <v>76</v>
      </c>
      <c r="C9" s="10" t="s">
        <v>24</v>
      </c>
      <c r="D9" s="15">
        <v>0.001632523148148148</v>
      </c>
      <c r="E9" s="15">
        <v>0.00014953703703703703</v>
      </c>
      <c r="F9" s="10" t="s">
        <v>20</v>
      </c>
      <c r="I9" s="12">
        <f t="shared" si="0"/>
        <v>76</v>
      </c>
      <c r="J9" s="12" t="str">
        <f t="shared" si="0"/>
        <v>Aivars Orenišs</v>
      </c>
      <c r="K9" s="12" t="str">
        <f t="shared" si="1"/>
        <v>VW Golf</v>
      </c>
      <c r="L9" s="12">
        <f t="shared" si="2"/>
        <v>4</v>
      </c>
      <c r="Q9" s="11"/>
      <c r="R9" s="11"/>
    </row>
    <row r="10" spans="17:18" ht="15">
      <c r="Q10" s="11"/>
      <c r="R10" s="11"/>
    </row>
    <row r="11" spans="17:18" ht="15">
      <c r="Q11" s="11"/>
      <c r="R11" s="11"/>
    </row>
    <row r="12" spans="1:18" ht="15">
      <c r="A12" s="1" t="s">
        <v>7</v>
      </c>
      <c r="B12" s="1"/>
      <c r="C12" s="1"/>
      <c r="F12" s="1"/>
      <c r="I12" s="1" t="str">
        <f>A12</f>
        <v>  4WD  </v>
      </c>
      <c r="Q12" s="11"/>
      <c r="R12" s="11"/>
    </row>
    <row r="13" spans="1:18" ht="15">
      <c r="A13" s="10" t="s">
        <v>3</v>
      </c>
      <c r="B13" s="10" t="s">
        <v>4</v>
      </c>
      <c r="C13" s="10" t="s">
        <v>0</v>
      </c>
      <c r="D13" s="15" t="s">
        <v>5</v>
      </c>
      <c r="E13" s="15" t="s">
        <v>6</v>
      </c>
      <c r="F13" s="10" t="s">
        <v>1</v>
      </c>
      <c r="I13" s="10" t="str">
        <f>B13</f>
        <v>Nr</v>
      </c>
      <c r="J13" s="10" t="str">
        <f>C13</f>
        <v>Braucējs</v>
      </c>
      <c r="K13" s="10" t="str">
        <f>F13</f>
        <v>Auto</v>
      </c>
      <c r="L13" s="10" t="str">
        <f>A13</f>
        <v>Vieta</v>
      </c>
      <c r="Q13" s="11"/>
      <c r="R13" s="11"/>
    </row>
    <row r="14" spans="1:12" ht="15">
      <c r="A14" s="10">
        <v>4</v>
      </c>
      <c r="B14" s="10">
        <v>39</v>
      </c>
      <c r="C14" s="10" t="s">
        <v>37</v>
      </c>
      <c r="D14" s="15">
        <v>0.0015917824074074074</v>
      </c>
      <c r="E14" s="15">
        <v>0.0001509259259259259</v>
      </c>
      <c r="F14" s="10" t="s">
        <v>38</v>
      </c>
      <c r="I14" s="12">
        <f aca="true" t="shared" si="3" ref="I14:J19">B14</f>
        <v>39</v>
      </c>
      <c r="J14" s="12" t="str">
        <f t="shared" si="3"/>
        <v>Valts Zvaigzne</v>
      </c>
      <c r="K14" s="12" t="str">
        <f aca="true" t="shared" si="4" ref="K14:K19">F14</f>
        <v>Audi 90</v>
      </c>
      <c r="L14" s="12">
        <f aca="true" t="shared" si="5" ref="L14:L19">A14</f>
        <v>4</v>
      </c>
    </row>
    <row r="15" spans="1:12" ht="15">
      <c r="A15" s="10">
        <v>2</v>
      </c>
      <c r="B15" s="10">
        <v>40</v>
      </c>
      <c r="C15" s="10" t="s">
        <v>29</v>
      </c>
      <c r="D15" s="15">
        <v>0.0014547453703703704</v>
      </c>
      <c r="E15" s="15">
        <v>1.3888888888888888E-05</v>
      </c>
      <c r="F15" s="10" t="s">
        <v>30</v>
      </c>
      <c r="I15" s="12">
        <f t="shared" si="3"/>
        <v>40</v>
      </c>
      <c r="J15" s="12" t="str">
        <f t="shared" si="3"/>
        <v>Artis Upītis</v>
      </c>
      <c r="K15" s="12" t="str">
        <f t="shared" si="4"/>
        <v>Subaru Impreza</v>
      </c>
      <c r="L15" s="12">
        <f t="shared" si="5"/>
        <v>2</v>
      </c>
    </row>
    <row r="16" spans="1:16" s="1" customFormat="1" ht="15">
      <c r="A16" s="10">
        <v>3</v>
      </c>
      <c r="B16" s="10">
        <v>42</v>
      </c>
      <c r="C16" s="10" t="s">
        <v>35</v>
      </c>
      <c r="D16" s="15">
        <v>0.001499537037037037</v>
      </c>
      <c r="E16" s="15">
        <v>5.868055555555556E-05</v>
      </c>
      <c r="F16" s="10" t="s">
        <v>36</v>
      </c>
      <c r="I16" s="12">
        <f t="shared" si="3"/>
        <v>42</v>
      </c>
      <c r="J16" s="12" t="str">
        <f t="shared" si="3"/>
        <v>Martins Maizītis</v>
      </c>
      <c r="K16" s="12" t="str">
        <f t="shared" si="4"/>
        <v>subaru impreza</v>
      </c>
      <c r="L16" s="12">
        <f t="shared" si="5"/>
        <v>3</v>
      </c>
      <c r="P16" s="10"/>
    </row>
    <row r="17" spans="1:17" ht="15">
      <c r="A17" s="10">
        <v>5</v>
      </c>
      <c r="B17" s="10">
        <v>43</v>
      </c>
      <c r="C17" s="10" t="s">
        <v>33</v>
      </c>
      <c r="D17" s="15">
        <v>0.0018767361111111111</v>
      </c>
      <c r="E17" s="15">
        <v>0.0004358796296296296</v>
      </c>
      <c r="F17" s="10" t="s">
        <v>34</v>
      </c>
      <c r="I17" s="12">
        <f t="shared" si="3"/>
        <v>43</v>
      </c>
      <c r="J17" s="12" t="str">
        <f t="shared" si="3"/>
        <v>Kaspars Kurtišs</v>
      </c>
      <c r="K17" s="12" t="str">
        <f t="shared" si="4"/>
        <v>Audi 80</v>
      </c>
      <c r="L17" s="12">
        <f t="shared" si="5"/>
        <v>5</v>
      </c>
      <c r="Q17" s="11"/>
    </row>
    <row r="18" spans="1:18" ht="15">
      <c r="A18" s="10">
        <v>1</v>
      </c>
      <c r="B18" s="10">
        <v>44</v>
      </c>
      <c r="C18" s="10" t="s">
        <v>31</v>
      </c>
      <c r="D18" s="15">
        <v>0.0014408564814814813</v>
      </c>
      <c r="F18" s="10" t="s">
        <v>32</v>
      </c>
      <c r="I18" s="12">
        <f t="shared" si="3"/>
        <v>44</v>
      </c>
      <c r="J18" s="12" t="str">
        <f t="shared" si="3"/>
        <v>Māris Druva</v>
      </c>
      <c r="K18" s="12" t="str">
        <f t="shared" si="4"/>
        <v>BMW 325ix</v>
      </c>
      <c r="L18" s="12">
        <f t="shared" si="5"/>
        <v>1</v>
      </c>
      <c r="Q18" s="11"/>
      <c r="R18" s="11"/>
    </row>
    <row r="19" spans="1:18" ht="15">
      <c r="A19" s="10">
        <v>6</v>
      </c>
      <c r="B19" s="10">
        <v>45</v>
      </c>
      <c r="C19" s="10" t="s">
        <v>39</v>
      </c>
      <c r="D19" s="15">
        <v>0.001993865740740741</v>
      </c>
      <c r="E19" s="15">
        <v>0.0005530092592592593</v>
      </c>
      <c r="F19" s="10" t="s">
        <v>40</v>
      </c>
      <c r="I19" s="12">
        <f t="shared" si="3"/>
        <v>45</v>
      </c>
      <c r="J19" s="12" t="str">
        <f t="shared" si="3"/>
        <v>Oļģerts Jansons</v>
      </c>
      <c r="K19" s="12" t="str">
        <f t="shared" si="4"/>
        <v>Audi A4</v>
      </c>
      <c r="L19" s="12">
        <f t="shared" si="5"/>
        <v>6</v>
      </c>
      <c r="Q19" s="11"/>
      <c r="R19" s="11"/>
    </row>
    <row r="20" spans="17:18" ht="15">
      <c r="Q20" s="11"/>
      <c r="R20" s="11"/>
    </row>
    <row r="21" spans="17:18" ht="15">
      <c r="Q21" s="11"/>
      <c r="R21" s="11"/>
    </row>
    <row r="22" spans="1:20" ht="15">
      <c r="A22" s="1" t="s">
        <v>8</v>
      </c>
      <c r="B22" s="1"/>
      <c r="C22" s="1"/>
      <c r="F22" s="1"/>
      <c r="I22" s="1" t="str">
        <f>A22</f>
        <v>  4WD OPEN  </v>
      </c>
      <c r="Q22" s="11"/>
      <c r="R22" s="11"/>
      <c r="T22" s="11"/>
    </row>
    <row r="23" spans="1:18" ht="15">
      <c r="A23" s="10" t="s">
        <v>3</v>
      </c>
      <c r="B23" s="10" t="s">
        <v>4</v>
      </c>
      <c r="C23" s="10" t="s">
        <v>0</v>
      </c>
      <c r="D23" s="15" t="s">
        <v>5</v>
      </c>
      <c r="E23" s="15" t="s">
        <v>6</v>
      </c>
      <c r="F23" s="10" t="s">
        <v>1</v>
      </c>
      <c r="I23" s="10" t="str">
        <f aca="true" t="shared" si="6" ref="I23:J29">B23</f>
        <v>Nr</v>
      </c>
      <c r="J23" s="10" t="str">
        <f t="shared" si="6"/>
        <v>Braucējs</v>
      </c>
      <c r="K23" s="10" t="str">
        <f aca="true" t="shared" si="7" ref="K23:K29">F23</f>
        <v>Auto</v>
      </c>
      <c r="L23" s="10" t="str">
        <f aca="true" t="shared" si="8" ref="L23:L29">A23</f>
        <v>Vieta</v>
      </c>
      <c r="Q23" s="11"/>
      <c r="R23" s="11"/>
    </row>
    <row r="24" spans="1:12" ht="15">
      <c r="A24" s="10">
        <v>2</v>
      </c>
      <c r="B24" s="10">
        <v>66</v>
      </c>
      <c r="C24" s="10" t="s">
        <v>41</v>
      </c>
      <c r="D24" s="15">
        <v>0.0014664351851851852</v>
      </c>
      <c r="E24" s="15">
        <v>1.724537037037037E-05</v>
      </c>
      <c r="F24" s="10" t="s">
        <v>42</v>
      </c>
      <c r="I24" s="12">
        <f t="shared" si="6"/>
        <v>66</v>
      </c>
      <c r="J24" s="12" t="str">
        <f t="shared" si="6"/>
        <v>Andris Puriņš</v>
      </c>
      <c r="K24" s="12" t="str">
        <f t="shared" si="7"/>
        <v>Audi Quattro</v>
      </c>
      <c r="L24" s="12">
        <f t="shared" si="8"/>
        <v>2</v>
      </c>
    </row>
    <row r="25" spans="1:12" ht="15">
      <c r="A25" s="10">
        <v>3</v>
      </c>
      <c r="B25" s="10">
        <v>67</v>
      </c>
      <c r="C25" s="10" t="s">
        <v>44</v>
      </c>
      <c r="D25" s="15">
        <v>0.0014859953703703704</v>
      </c>
      <c r="E25" s="15">
        <v>3.6805555555555556E-05</v>
      </c>
      <c r="F25" s="10" t="s">
        <v>30</v>
      </c>
      <c r="I25" s="12">
        <f t="shared" si="6"/>
        <v>67</v>
      </c>
      <c r="J25" s="12" t="str">
        <f t="shared" si="6"/>
        <v>Mārtiņš Mietiņš</v>
      </c>
      <c r="K25" s="12" t="str">
        <f t="shared" si="7"/>
        <v>Subaru Impreza</v>
      </c>
      <c r="L25" s="12">
        <f t="shared" si="8"/>
        <v>3</v>
      </c>
    </row>
    <row r="26" spans="1:12" ht="15">
      <c r="A26" s="10">
        <v>5</v>
      </c>
      <c r="B26" s="10">
        <v>69</v>
      </c>
      <c r="C26" s="10" t="s">
        <v>46</v>
      </c>
      <c r="D26" s="15">
        <v>0.001757523148148148</v>
      </c>
      <c r="E26" s="15">
        <v>0.00030833333333333337</v>
      </c>
      <c r="F26" s="10" t="s">
        <v>38</v>
      </c>
      <c r="I26" s="12">
        <f t="shared" si="6"/>
        <v>69</v>
      </c>
      <c r="J26" s="12" t="str">
        <f t="shared" si="6"/>
        <v>Andris Brohauzs</v>
      </c>
      <c r="K26" s="12" t="str">
        <f t="shared" si="7"/>
        <v>Audi 90</v>
      </c>
      <c r="L26" s="12">
        <f t="shared" si="8"/>
        <v>5</v>
      </c>
    </row>
    <row r="27" spans="1:17" ht="15">
      <c r="A27" s="10">
        <v>4</v>
      </c>
      <c r="B27" s="10">
        <v>70</v>
      </c>
      <c r="C27" s="10" t="s">
        <v>45</v>
      </c>
      <c r="D27" s="15">
        <v>0.0016711805555555553</v>
      </c>
      <c r="E27" s="15">
        <v>0.00022199074074074073</v>
      </c>
      <c r="F27" s="10" t="s">
        <v>34</v>
      </c>
      <c r="I27" s="12">
        <f t="shared" si="6"/>
        <v>70</v>
      </c>
      <c r="J27" s="12" t="str">
        <f t="shared" si="6"/>
        <v>Jānis Mētra</v>
      </c>
      <c r="K27" s="12" t="str">
        <f t="shared" si="7"/>
        <v>Audi 80</v>
      </c>
      <c r="L27" s="12">
        <f t="shared" si="8"/>
        <v>4</v>
      </c>
      <c r="Q27" s="11"/>
    </row>
    <row r="28" spans="1:18" ht="15">
      <c r="A28" s="10">
        <v>1</v>
      </c>
      <c r="B28" s="10">
        <v>72</v>
      </c>
      <c r="C28" s="10" t="s">
        <v>43</v>
      </c>
      <c r="D28" s="15">
        <v>0.0014491898148148148</v>
      </c>
      <c r="F28" s="10" t="s">
        <v>42</v>
      </c>
      <c r="I28" s="12">
        <f t="shared" si="6"/>
        <v>72</v>
      </c>
      <c r="J28" s="12" t="str">
        <f t="shared" si="6"/>
        <v>Gints Bērze</v>
      </c>
      <c r="K28" s="12" t="str">
        <f t="shared" si="7"/>
        <v>Audi Quattro</v>
      </c>
      <c r="L28" s="12">
        <f t="shared" si="8"/>
        <v>1</v>
      </c>
      <c r="Q28" s="11"/>
      <c r="R28" s="11"/>
    </row>
    <row r="29" spans="1:20" s="1" customFormat="1" ht="15">
      <c r="A29" s="10"/>
      <c r="B29" s="10"/>
      <c r="C29" s="10"/>
      <c r="D29" s="15"/>
      <c r="E29" s="15"/>
      <c r="F29" s="10"/>
      <c r="G29" s="10"/>
      <c r="H29" s="10"/>
      <c r="I29" s="12">
        <f t="shared" si="6"/>
        <v>0</v>
      </c>
      <c r="J29" s="12">
        <f t="shared" si="6"/>
        <v>0</v>
      </c>
      <c r="K29" s="12">
        <f t="shared" si="7"/>
        <v>0</v>
      </c>
      <c r="L29" s="12">
        <f t="shared" si="8"/>
        <v>0</v>
      </c>
      <c r="Q29" s="14"/>
      <c r="R29" s="14"/>
      <c r="T29" s="14"/>
    </row>
    <row r="32" spans="1:9" ht="15">
      <c r="A32" s="1" t="s">
        <v>9</v>
      </c>
      <c r="B32" s="1"/>
      <c r="C32" s="1"/>
      <c r="F32" s="1"/>
      <c r="I32" s="1" t="str">
        <f>A32</f>
        <v>  4WD+  </v>
      </c>
    </row>
    <row r="33" spans="1:17" ht="15">
      <c r="A33" s="10" t="s">
        <v>3</v>
      </c>
      <c r="B33" s="10" t="s">
        <v>4</v>
      </c>
      <c r="C33" s="10" t="s">
        <v>0</v>
      </c>
      <c r="D33" s="15" t="s">
        <v>5</v>
      </c>
      <c r="E33" s="15" t="s">
        <v>6</v>
      </c>
      <c r="F33" s="10" t="s">
        <v>1</v>
      </c>
      <c r="I33" s="10" t="str">
        <f>B33</f>
        <v>Nr</v>
      </c>
      <c r="J33" s="10" t="str">
        <f>C33</f>
        <v>Braucējs</v>
      </c>
      <c r="K33" s="10" t="str">
        <f>F33</f>
        <v>Auto</v>
      </c>
      <c r="L33" s="10" t="str">
        <f>A33</f>
        <v>Vieta</v>
      </c>
      <c r="Q33" s="11"/>
    </row>
    <row r="34" spans="1:18" ht="15">
      <c r="A34" s="10">
        <v>5</v>
      </c>
      <c r="B34" s="10">
        <v>46</v>
      </c>
      <c r="C34" s="10" t="s">
        <v>37</v>
      </c>
      <c r="D34" s="15">
        <v>0.0014033564814814818</v>
      </c>
      <c r="E34" s="15">
        <v>3.773148148148148E-05</v>
      </c>
      <c r="F34" s="10" t="s">
        <v>52</v>
      </c>
      <c r="I34" s="12">
        <f>B34</f>
        <v>46</v>
      </c>
      <c r="J34" s="12" t="str">
        <f>C34</f>
        <v>Valts Zvaigzne</v>
      </c>
      <c r="K34" s="12" t="str">
        <f>F34</f>
        <v>Mitsubishi Evo</v>
      </c>
      <c r="L34" s="12">
        <f>A34</f>
        <v>5</v>
      </c>
      <c r="Q34" s="11"/>
      <c r="R34" s="11"/>
    </row>
    <row r="35" spans="1:18" ht="15">
      <c r="A35" s="10">
        <v>4</v>
      </c>
      <c r="B35" s="10">
        <v>47</v>
      </c>
      <c r="C35" s="10" t="s">
        <v>50</v>
      </c>
      <c r="D35" s="15">
        <v>0.001399537037037037</v>
      </c>
      <c r="E35" s="15">
        <v>3.3912037037037035E-05</v>
      </c>
      <c r="F35" s="10" t="s">
        <v>51</v>
      </c>
      <c r="I35" s="12">
        <f aca="true" t="shared" si="9" ref="I35:J50">B35</f>
        <v>47</v>
      </c>
      <c r="J35" s="12" t="str">
        <f t="shared" si="9"/>
        <v>Jānis Lagzdiņš</v>
      </c>
      <c r="K35" s="12" t="str">
        <f aca="true" t="shared" si="10" ref="K35:K52">F35</f>
        <v>Mitsubishi Lancer evo</v>
      </c>
      <c r="L35" s="12">
        <f aca="true" t="shared" si="11" ref="L35:L52">A35</f>
        <v>4</v>
      </c>
      <c r="Q35" s="11"/>
      <c r="R35" s="11"/>
    </row>
    <row r="36" spans="1:18" s="1" customFormat="1" ht="15">
      <c r="A36" s="10">
        <v>9</v>
      </c>
      <c r="B36" s="10">
        <v>49</v>
      </c>
      <c r="C36" s="10" t="s">
        <v>64</v>
      </c>
      <c r="D36" s="15">
        <v>0.0014457175925925928</v>
      </c>
      <c r="E36" s="15">
        <v>8.009259259259258E-05</v>
      </c>
      <c r="F36" s="10" t="s">
        <v>30</v>
      </c>
      <c r="G36" s="10"/>
      <c r="H36" s="10"/>
      <c r="I36" s="12">
        <f t="shared" si="9"/>
        <v>49</v>
      </c>
      <c r="J36" s="12" t="str">
        <f t="shared" si="9"/>
        <v>Sandis Šāblis</v>
      </c>
      <c r="K36" s="12" t="str">
        <f t="shared" si="10"/>
        <v>Subaru Impreza</v>
      </c>
      <c r="L36" s="12">
        <f t="shared" si="11"/>
        <v>9</v>
      </c>
      <c r="Q36" s="14"/>
      <c r="R36" s="14"/>
    </row>
    <row r="37" spans="1:18" ht="15">
      <c r="A37" s="10">
        <v>3</v>
      </c>
      <c r="B37" s="10">
        <v>50</v>
      </c>
      <c r="C37" s="10" t="s">
        <v>27</v>
      </c>
      <c r="D37" s="15">
        <v>0.0013953703703703704</v>
      </c>
      <c r="E37" s="15">
        <v>2.9745370370370367E-05</v>
      </c>
      <c r="F37" s="10" t="s">
        <v>28</v>
      </c>
      <c r="I37" s="12">
        <f t="shared" si="9"/>
        <v>50</v>
      </c>
      <c r="J37" s="12" t="str">
        <f t="shared" si="9"/>
        <v>Toms Lielkājis</v>
      </c>
      <c r="K37" s="12" t="str">
        <f t="shared" si="10"/>
        <v>Subaru STI</v>
      </c>
      <c r="L37" s="12">
        <f t="shared" si="11"/>
        <v>3</v>
      </c>
      <c r="Q37" s="11"/>
      <c r="R37" s="11"/>
    </row>
    <row r="38" spans="1:18" ht="15">
      <c r="A38" s="10">
        <v>15</v>
      </c>
      <c r="B38" s="10">
        <v>51</v>
      </c>
      <c r="C38" s="10" t="s">
        <v>66</v>
      </c>
      <c r="D38" s="15">
        <v>0.0015793981481481481</v>
      </c>
      <c r="E38" s="15">
        <v>0.00021377314814814813</v>
      </c>
      <c r="F38" s="10" t="s">
        <v>30</v>
      </c>
      <c r="G38" s="1"/>
      <c r="H38" s="1"/>
      <c r="I38" s="12">
        <f t="shared" si="9"/>
        <v>51</v>
      </c>
      <c r="J38" s="12" t="str">
        <f t="shared" si="9"/>
        <v>Guntars Brauns</v>
      </c>
      <c r="K38" s="12" t="str">
        <f t="shared" si="10"/>
        <v>Subaru Impreza</v>
      </c>
      <c r="L38" s="12">
        <f t="shared" si="11"/>
        <v>15</v>
      </c>
      <c r="Q38" s="11"/>
      <c r="R38" s="11"/>
    </row>
    <row r="39" spans="1:18" ht="15">
      <c r="A39" s="10">
        <v>2</v>
      </c>
      <c r="B39" s="10">
        <v>52</v>
      </c>
      <c r="C39" s="10" t="s">
        <v>48</v>
      </c>
      <c r="D39" s="15">
        <v>0.001391435185185185</v>
      </c>
      <c r="E39" s="15">
        <v>2.5810185185185188E-05</v>
      </c>
      <c r="F39" s="10" t="s">
        <v>30</v>
      </c>
      <c r="I39" s="12">
        <f t="shared" si="9"/>
        <v>52</v>
      </c>
      <c r="J39" s="12" t="str">
        <f t="shared" si="9"/>
        <v>Vigo Rubenis</v>
      </c>
      <c r="K39" s="12" t="str">
        <f t="shared" si="10"/>
        <v>Subaru Impreza</v>
      </c>
      <c r="L39" s="12">
        <f t="shared" si="11"/>
        <v>2</v>
      </c>
      <c r="Q39" s="11"/>
      <c r="R39" s="11"/>
    </row>
    <row r="40" spans="1:18" ht="15">
      <c r="A40" s="10">
        <v>14</v>
      </c>
      <c r="B40" s="10">
        <v>54</v>
      </c>
      <c r="C40" s="10" t="s">
        <v>69</v>
      </c>
      <c r="D40" s="15">
        <v>0.0015332175925925927</v>
      </c>
      <c r="E40" s="15">
        <v>0.00016759259259259258</v>
      </c>
      <c r="F40" s="10" t="s">
        <v>30</v>
      </c>
      <c r="I40" s="12">
        <f t="shared" si="9"/>
        <v>54</v>
      </c>
      <c r="J40" s="12" t="str">
        <f t="shared" si="9"/>
        <v>Einārs Juškovskis</v>
      </c>
      <c r="K40" s="12" t="str">
        <f t="shared" si="10"/>
        <v>Subaru Impreza</v>
      </c>
      <c r="L40" s="12">
        <f t="shared" si="11"/>
        <v>14</v>
      </c>
      <c r="Q40" s="11"/>
      <c r="R40" s="11"/>
    </row>
    <row r="41" spans="1:18" ht="15">
      <c r="A41" s="10">
        <v>18</v>
      </c>
      <c r="B41" s="10">
        <v>55</v>
      </c>
      <c r="C41" s="10" t="s">
        <v>25</v>
      </c>
      <c r="D41" s="15">
        <v>0.0016114583333333334</v>
      </c>
      <c r="E41" s="15">
        <v>0.0002458333333333333</v>
      </c>
      <c r="F41" s="10" t="s">
        <v>67</v>
      </c>
      <c r="I41" s="12">
        <f t="shared" si="9"/>
        <v>55</v>
      </c>
      <c r="J41" s="12" t="str">
        <f t="shared" si="9"/>
        <v>Edgars Kaulakāns</v>
      </c>
      <c r="K41" s="12" t="str">
        <f t="shared" si="10"/>
        <v>Subaru IMPREZA</v>
      </c>
      <c r="L41" s="12">
        <f t="shared" si="11"/>
        <v>18</v>
      </c>
      <c r="Q41" s="11"/>
      <c r="R41" s="11"/>
    </row>
    <row r="42" spans="1:18" ht="15">
      <c r="A42" s="10">
        <v>1</v>
      </c>
      <c r="B42" s="10">
        <v>56</v>
      </c>
      <c r="C42" s="10" t="s">
        <v>49</v>
      </c>
      <c r="D42" s="15">
        <v>0.0013656249999999999</v>
      </c>
      <c r="F42" s="10" t="s">
        <v>30</v>
      </c>
      <c r="I42" s="12">
        <f t="shared" si="9"/>
        <v>56</v>
      </c>
      <c r="J42" s="12" t="str">
        <f t="shared" si="9"/>
        <v>Ralfs Sirmacis</v>
      </c>
      <c r="K42" s="12" t="str">
        <f t="shared" si="10"/>
        <v>Subaru Impreza</v>
      </c>
      <c r="L42" s="12">
        <f t="shared" si="11"/>
        <v>1</v>
      </c>
      <c r="Q42" s="11"/>
      <c r="R42" s="11"/>
    </row>
    <row r="43" spans="1:18" ht="15">
      <c r="A43" s="10">
        <v>10</v>
      </c>
      <c r="B43" s="10">
        <v>57</v>
      </c>
      <c r="C43" s="10" t="s">
        <v>63</v>
      </c>
      <c r="D43" s="15">
        <v>0.0014920138888888889</v>
      </c>
      <c r="E43" s="15">
        <v>0.00012638888888888888</v>
      </c>
      <c r="F43" s="10" t="s">
        <v>30</v>
      </c>
      <c r="I43" s="12">
        <f t="shared" si="9"/>
        <v>57</v>
      </c>
      <c r="J43" s="12" t="str">
        <f t="shared" si="9"/>
        <v>Elmārs Tikums</v>
      </c>
      <c r="K43" s="12" t="str">
        <f t="shared" si="10"/>
        <v>Subaru Impreza</v>
      </c>
      <c r="L43" s="12">
        <f t="shared" si="11"/>
        <v>10</v>
      </c>
      <c r="Q43" s="11"/>
      <c r="R43" s="11"/>
    </row>
    <row r="44" spans="1:18" ht="15">
      <c r="A44" s="10">
        <v>8</v>
      </c>
      <c r="B44" s="10">
        <v>58</v>
      </c>
      <c r="C44" s="10" t="s">
        <v>55</v>
      </c>
      <c r="D44" s="15">
        <v>0.0014254629629629628</v>
      </c>
      <c r="E44" s="15">
        <v>5.983796296296296E-05</v>
      </c>
      <c r="F44" s="10" t="s">
        <v>56</v>
      </c>
      <c r="I44" s="12">
        <f t="shared" si="9"/>
        <v>58</v>
      </c>
      <c r="J44" s="12" t="str">
        <f t="shared" si="9"/>
        <v>Atis Riekstiņš</v>
      </c>
      <c r="K44" s="12" t="str">
        <f t="shared" si="10"/>
        <v>Subaru Impreza STI</v>
      </c>
      <c r="L44" s="12">
        <f t="shared" si="11"/>
        <v>8</v>
      </c>
      <c r="Q44" s="11"/>
      <c r="R44" s="11"/>
    </row>
    <row r="45" spans="1:18" ht="15">
      <c r="A45" s="10">
        <v>13</v>
      </c>
      <c r="B45" s="10">
        <v>59</v>
      </c>
      <c r="C45" s="10" t="s">
        <v>65</v>
      </c>
      <c r="D45" s="15">
        <v>0.0015042824074074075</v>
      </c>
      <c r="E45" s="15">
        <v>0.0001386574074074074</v>
      </c>
      <c r="F45" s="10" t="s">
        <v>36</v>
      </c>
      <c r="I45" s="12">
        <f t="shared" si="9"/>
        <v>59</v>
      </c>
      <c r="J45" s="12" t="str">
        <f t="shared" si="9"/>
        <v>Mikus Neško</v>
      </c>
      <c r="K45" s="12" t="str">
        <f t="shared" si="10"/>
        <v>subaru impreza</v>
      </c>
      <c r="L45" s="12">
        <f t="shared" si="11"/>
        <v>13</v>
      </c>
      <c r="Q45" s="11"/>
      <c r="R45" s="11"/>
    </row>
    <row r="46" spans="1:20" ht="15">
      <c r="A46" s="10">
        <v>6</v>
      </c>
      <c r="B46" s="10">
        <v>60</v>
      </c>
      <c r="C46" s="10" t="s">
        <v>59</v>
      </c>
      <c r="D46" s="15">
        <v>0.0014082175925925926</v>
      </c>
      <c r="E46" s="15">
        <v>4.25925925925926E-05</v>
      </c>
      <c r="F46" s="10" t="s">
        <v>32</v>
      </c>
      <c r="I46" s="12">
        <f t="shared" si="9"/>
        <v>60</v>
      </c>
      <c r="J46" s="12" t="str">
        <f t="shared" si="9"/>
        <v>Jānis Ivanovskis</v>
      </c>
      <c r="K46" s="12" t="str">
        <f t="shared" si="10"/>
        <v>BMW 325ix</v>
      </c>
      <c r="L46" s="12">
        <f t="shared" si="11"/>
        <v>6</v>
      </c>
      <c r="Q46" s="11"/>
      <c r="R46" s="11"/>
      <c r="T46" s="11"/>
    </row>
    <row r="47" spans="1:12" ht="15">
      <c r="A47" s="10">
        <v>17</v>
      </c>
      <c r="B47" s="10">
        <v>61</v>
      </c>
      <c r="C47" s="10" t="s">
        <v>61</v>
      </c>
      <c r="D47" s="15">
        <v>0.0016001157407407407</v>
      </c>
      <c r="E47" s="15">
        <v>0.00023449074074074073</v>
      </c>
      <c r="F47" s="10" t="s">
        <v>62</v>
      </c>
      <c r="I47" s="12">
        <f t="shared" si="9"/>
        <v>61</v>
      </c>
      <c r="J47" s="12" t="str">
        <f t="shared" si="9"/>
        <v>Roberts Eglīte</v>
      </c>
      <c r="K47" s="12" t="str">
        <f t="shared" si="10"/>
        <v>Mitsubishi Lancer EVO</v>
      </c>
      <c r="L47" s="12">
        <f t="shared" si="11"/>
        <v>17</v>
      </c>
    </row>
    <row r="48" spans="1:12" ht="15">
      <c r="A48" s="10">
        <v>7</v>
      </c>
      <c r="B48" s="10">
        <v>63</v>
      </c>
      <c r="C48" s="10" t="s">
        <v>53</v>
      </c>
      <c r="D48" s="15">
        <v>0.0014150462962962962</v>
      </c>
      <c r="E48" s="15">
        <v>4.942129629629629E-05</v>
      </c>
      <c r="F48" s="10" t="s">
        <v>54</v>
      </c>
      <c r="I48" s="12">
        <f t="shared" si="9"/>
        <v>63</v>
      </c>
      <c r="J48" s="12" t="str">
        <f t="shared" si="9"/>
        <v>Mārtiņš Dzenītis</v>
      </c>
      <c r="K48" s="12" t="str">
        <f t="shared" si="10"/>
        <v>Mitsubishi Lancer Evolution 6</v>
      </c>
      <c r="L48" s="12">
        <f t="shared" si="11"/>
        <v>7</v>
      </c>
    </row>
    <row r="49" spans="1:12" ht="15">
      <c r="A49" s="10">
        <v>11</v>
      </c>
      <c r="B49" s="10">
        <v>64</v>
      </c>
      <c r="C49" s="10" t="s">
        <v>60</v>
      </c>
      <c r="D49" s="15">
        <v>0.0014931712962962963</v>
      </c>
      <c r="E49" s="15">
        <v>0.0001275462962962963</v>
      </c>
      <c r="F49" s="10" t="s">
        <v>30</v>
      </c>
      <c r="I49" s="12">
        <f t="shared" si="9"/>
        <v>64</v>
      </c>
      <c r="J49" s="12" t="str">
        <f t="shared" si="9"/>
        <v>Jānis Straupe</v>
      </c>
      <c r="K49" s="12" t="str">
        <f t="shared" si="10"/>
        <v>Subaru Impreza</v>
      </c>
      <c r="L49" s="12">
        <f t="shared" si="11"/>
        <v>11</v>
      </c>
    </row>
    <row r="50" spans="1:17" s="1" customFormat="1" ht="15">
      <c r="A50" s="10">
        <v>12</v>
      </c>
      <c r="B50" s="10">
        <v>65</v>
      </c>
      <c r="C50" s="10" t="s">
        <v>57</v>
      </c>
      <c r="D50" s="15">
        <v>0.0014962962962962961</v>
      </c>
      <c r="E50" s="15">
        <v>0.0001306712962962963</v>
      </c>
      <c r="F50" s="10" t="s">
        <v>58</v>
      </c>
      <c r="G50" s="10"/>
      <c r="H50" s="10"/>
      <c r="I50" s="12">
        <f t="shared" si="9"/>
        <v>65</v>
      </c>
      <c r="J50" s="12" t="str">
        <f t="shared" si="9"/>
        <v>Kalvis Blūms</v>
      </c>
      <c r="K50" s="12" t="str">
        <f t="shared" si="10"/>
        <v>Mitsubishi EVO VI</v>
      </c>
      <c r="L50" s="12">
        <f t="shared" si="11"/>
        <v>12</v>
      </c>
      <c r="Q50" s="14"/>
    </row>
    <row r="51" spans="1:18" ht="15">
      <c r="A51" s="10">
        <v>16</v>
      </c>
      <c r="B51" s="10">
        <v>71</v>
      </c>
      <c r="C51" s="10" t="s">
        <v>68</v>
      </c>
      <c r="D51" s="15">
        <v>0.0015927083333333331</v>
      </c>
      <c r="E51" s="15">
        <v>0.00022708333333333334</v>
      </c>
      <c r="F51" s="10" t="s">
        <v>62</v>
      </c>
      <c r="I51" s="12">
        <f>B51</f>
        <v>71</v>
      </c>
      <c r="J51" s="12" t="str">
        <f>C51</f>
        <v>Mārtiņš Bormanis</v>
      </c>
      <c r="K51" s="12" t="str">
        <f t="shared" si="10"/>
        <v>Mitsubishi Lancer EVO</v>
      </c>
      <c r="L51" s="12">
        <f t="shared" si="11"/>
        <v>16</v>
      </c>
      <c r="Q51" s="11"/>
      <c r="R51" s="11"/>
    </row>
    <row r="52" spans="1:18" ht="15">
      <c r="A52" s="10">
        <v>19</v>
      </c>
      <c r="B52" s="10">
        <v>74</v>
      </c>
      <c r="C52" s="10" t="s">
        <v>33</v>
      </c>
      <c r="D52" s="15">
        <v>0.002216087962962963</v>
      </c>
      <c r="E52" s="15">
        <v>0.000850462962962963</v>
      </c>
      <c r="F52" s="10" t="s">
        <v>34</v>
      </c>
      <c r="I52" s="12">
        <f>B52</f>
        <v>74</v>
      </c>
      <c r="J52" s="12" t="str">
        <f>C52</f>
        <v>Kaspars Kurtišs</v>
      </c>
      <c r="K52" s="12" t="str">
        <f t="shared" si="10"/>
        <v>Audi 80</v>
      </c>
      <c r="L52" s="12">
        <f t="shared" si="11"/>
        <v>19</v>
      </c>
      <c r="Q52" s="11"/>
      <c r="R52" s="11"/>
    </row>
    <row r="53" spans="17:20" ht="15">
      <c r="Q53" s="11"/>
      <c r="R53" s="11"/>
      <c r="T53" s="11"/>
    </row>
    <row r="55" spans="1:9" ht="15">
      <c r="A55" s="1" t="s">
        <v>10</v>
      </c>
      <c r="B55" s="1"/>
      <c r="C55" s="1"/>
      <c r="F55" s="1"/>
      <c r="I55" s="1" t="str">
        <f>A55</f>
        <v>  FWD 1600  </v>
      </c>
    </row>
    <row r="56" spans="1:12" ht="15">
      <c r="A56" s="10" t="s">
        <v>3</v>
      </c>
      <c r="B56" s="10" t="s">
        <v>4</v>
      </c>
      <c r="C56" s="10" t="s">
        <v>0</v>
      </c>
      <c r="D56" s="15" t="s">
        <v>5</v>
      </c>
      <c r="E56" s="15" t="s">
        <v>6</v>
      </c>
      <c r="F56" s="10" t="s">
        <v>1</v>
      </c>
      <c r="I56" s="10" t="str">
        <f aca="true" t="shared" si="12" ref="I56:J61">B56</f>
        <v>Nr</v>
      </c>
      <c r="J56" s="10" t="str">
        <f t="shared" si="12"/>
        <v>Braucējs</v>
      </c>
      <c r="K56" s="10" t="str">
        <f aca="true" t="shared" si="13" ref="K56:K61">F56</f>
        <v>Auto</v>
      </c>
      <c r="L56" s="10" t="str">
        <f aca="true" t="shared" si="14" ref="L56:L61">A56</f>
        <v>Vieta</v>
      </c>
    </row>
    <row r="57" spans="1:17" ht="15">
      <c r="A57" s="10">
        <v>4</v>
      </c>
      <c r="B57" s="10">
        <v>7</v>
      </c>
      <c r="C57" s="10" t="s">
        <v>76</v>
      </c>
      <c r="D57" s="15">
        <v>0.0016535879629629628</v>
      </c>
      <c r="E57" s="15">
        <v>0.0001537037037037037</v>
      </c>
      <c r="F57" s="10" t="s">
        <v>77</v>
      </c>
      <c r="G57" s="1"/>
      <c r="H57" s="1"/>
      <c r="I57" s="12">
        <f t="shared" si="12"/>
        <v>7</v>
      </c>
      <c r="J57" s="12" t="str">
        <f t="shared" si="12"/>
        <v>Mārtiņš Stanke</v>
      </c>
      <c r="K57" s="12" t="str">
        <f t="shared" si="13"/>
        <v>Renault Clio</v>
      </c>
      <c r="L57" s="12">
        <f t="shared" si="14"/>
        <v>4</v>
      </c>
      <c r="Q57" s="11"/>
    </row>
    <row r="58" spans="1:18" ht="15">
      <c r="A58" s="10">
        <v>5</v>
      </c>
      <c r="B58" s="10">
        <v>8</v>
      </c>
      <c r="C58" s="10" t="s">
        <v>78</v>
      </c>
      <c r="D58" s="15">
        <v>0.002042824074074074</v>
      </c>
      <c r="E58" s="15">
        <v>0.0005429398148148148</v>
      </c>
      <c r="F58" s="10" t="s">
        <v>79</v>
      </c>
      <c r="I58" s="12">
        <f t="shared" si="12"/>
        <v>8</v>
      </c>
      <c r="J58" s="12" t="str">
        <f t="shared" si="12"/>
        <v>Adrians Pūga</v>
      </c>
      <c r="K58" s="12" t="str">
        <f t="shared" si="13"/>
        <v>Opel Astra</v>
      </c>
      <c r="L58" s="12">
        <f t="shared" si="14"/>
        <v>5</v>
      </c>
      <c r="Q58" s="11"/>
      <c r="R58" s="11"/>
    </row>
    <row r="59" spans="1:18" ht="15">
      <c r="A59" s="10">
        <v>3</v>
      </c>
      <c r="B59" s="10">
        <v>10</v>
      </c>
      <c r="C59" s="10" t="s">
        <v>74</v>
      </c>
      <c r="D59" s="15">
        <v>0.0015469907407407405</v>
      </c>
      <c r="E59" s="15">
        <v>4.710648148148149E-05</v>
      </c>
      <c r="F59" s="10" t="s">
        <v>75</v>
      </c>
      <c r="I59" s="12">
        <f t="shared" si="12"/>
        <v>10</v>
      </c>
      <c r="J59" s="12" t="str">
        <f t="shared" si="12"/>
        <v>Ģirts Ozoliņš</v>
      </c>
      <c r="K59" s="12" t="str">
        <f t="shared" si="13"/>
        <v>Honda CRX</v>
      </c>
      <c r="L59" s="12">
        <f t="shared" si="14"/>
        <v>3</v>
      </c>
      <c r="Q59" s="11"/>
      <c r="R59" s="11"/>
    </row>
    <row r="60" spans="1:18" ht="15">
      <c r="A60" s="10">
        <v>2</v>
      </c>
      <c r="B60" s="10">
        <v>11</v>
      </c>
      <c r="C60" s="10" t="s">
        <v>70</v>
      </c>
      <c r="D60" s="15">
        <v>0.0015078703703703704</v>
      </c>
      <c r="E60" s="15">
        <v>7.986111111111112E-06</v>
      </c>
      <c r="F60" s="10" t="s">
        <v>71</v>
      </c>
      <c r="I60" s="12">
        <f t="shared" si="12"/>
        <v>11</v>
      </c>
      <c r="J60" s="12" t="str">
        <f t="shared" si="12"/>
        <v>Modris Žentiņš</v>
      </c>
      <c r="K60" s="12" t="str">
        <f t="shared" si="13"/>
        <v>Honda Civic</v>
      </c>
      <c r="L60" s="12">
        <f t="shared" si="14"/>
        <v>2</v>
      </c>
      <c r="Q60" s="11"/>
      <c r="R60" s="11"/>
    </row>
    <row r="61" spans="1:18" s="1" customFormat="1" ht="15">
      <c r="A61" s="10">
        <v>1</v>
      </c>
      <c r="B61" s="10">
        <v>12</v>
      </c>
      <c r="C61" s="10" t="s">
        <v>72</v>
      </c>
      <c r="D61" s="15">
        <v>0.0014998842592592592</v>
      </c>
      <c r="E61" s="15"/>
      <c r="F61" s="10" t="s">
        <v>73</v>
      </c>
      <c r="G61" s="10"/>
      <c r="H61" s="10"/>
      <c r="I61" s="12">
        <f t="shared" si="12"/>
        <v>12</v>
      </c>
      <c r="J61" s="12" t="str">
        <f t="shared" si="12"/>
        <v>Andris Aleksejevs</v>
      </c>
      <c r="K61" s="12" t="str">
        <f t="shared" si="13"/>
        <v>VW Golf 2</v>
      </c>
      <c r="L61" s="12">
        <f t="shared" si="14"/>
        <v>1</v>
      </c>
      <c r="Q61" s="14"/>
      <c r="R61" s="14"/>
    </row>
    <row r="62" spans="17:18" ht="15">
      <c r="Q62" s="11"/>
      <c r="R62" s="11"/>
    </row>
    <row r="63" spans="1:18" ht="15">
      <c r="A63" s="1" t="s">
        <v>11</v>
      </c>
      <c r="B63" s="1"/>
      <c r="C63" s="1"/>
      <c r="F63" s="1"/>
      <c r="I63" s="1" t="str">
        <f>A63</f>
        <v>  FWD 1600+  </v>
      </c>
      <c r="Q63" s="11"/>
      <c r="R63" s="11"/>
    </row>
    <row r="64" spans="1:18" ht="15">
      <c r="A64" s="10" t="s">
        <v>3</v>
      </c>
      <c r="B64" s="10" t="s">
        <v>4</v>
      </c>
      <c r="C64" s="10" t="s">
        <v>0</v>
      </c>
      <c r="D64" s="15" t="s">
        <v>5</v>
      </c>
      <c r="E64" s="15" t="s">
        <v>6</v>
      </c>
      <c r="F64" s="10" t="s">
        <v>1</v>
      </c>
      <c r="I64" s="10" t="str">
        <f>B64</f>
        <v>Nr</v>
      </c>
      <c r="J64" s="10" t="str">
        <f>C64</f>
        <v>Braucējs</v>
      </c>
      <c r="K64" s="10" t="str">
        <f>F64</f>
        <v>Auto</v>
      </c>
      <c r="L64" s="10" t="str">
        <f>A64</f>
        <v>Vieta</v>
      </c>
      <c r="Q64" s="11"/>
      <c r="R64" s="11"/>
    </row>
    <row r="65" spans="1:18" ht="15">
      <c r="A65" s="10">
        <v>8</v>
      </c>
      <c r="B65" s="10">
        <v>15</v>
      </c>
      <c r="C65" s="10" t="s">
        <v>90</v>
      </c>
      <c r="D65" s="15">
        <v>0.0015306712962962963</v>
      </c>
      <c r="E65" s="15">
        <v>8.06712962962963E-05</v>
      </c>
      <c r="F65" s="10" t="s">
        <v>77</v>
      </c>
      <c r="I65" s="12">
        <f>B65</f>
        <v>15</v>
      </c>
      <c r="J65" s="12" t="str">
        <f>C65</f>
        <v>Māris Liepiņš</v>
      </c>
      <c r="K65" s="12" t="str">
        <f>F65</f>
        <v>Renault Clio</v>
      </c>
      <c r="L65" s="12">
        <f>A65</f>
        <v>8</v>
      </c>
      <c r="Q65" s="11"/>
      <c r="R65" s="11"/>
    </row>
    <row r="66" spans="1:18" ht="15">
      <c r="A66" s="10">
        <v>14</v>
      </c>
      <c r="B66" s="10">
        <v>16</v>
      </c>
      <c r="C66" s="10" t="s">
        <v>88</v>
      </c>
      <c r="D66" s="15">
        <v>0.0018817129629629629</v>
      </c>
      <c r="E66" s="15">
        <v>0.0004317129629629629</v>
      </c>
      <c r="F66" s="10" t="s">
        <v>89</v>
      </c>
      <c r="I66" s="12">
        <f aca="true" t="shared" si="15" ref="I66:J78">B66</f>
        <v>16</v>
      </c>
      <c r="J66" s="12" t="str">
        <f t="shared" si="15"/>
        <v>Aivis Klibinskis</v>
      </c>
      <c r="K66" s="12" t="str">
        <f aca="true" t="shared" si="16" ref="K66:K71">F66</f>
        <v>OPEL ASTRA</v>
      </c>
      <c r="L66" s="12">
        <f aca="true" t="shared" si="17" ref="L66:L71">A66</f>
        <v>14</v>
      </c>
      <c r="Q66" s="11"/>
      <c r="R66" s="11"/>
    </row>
    <row r="67" spans="1:20" ht="15">
      <c r="A67" s="10">
        <v>10</v>
      </c>
      <c r="B67" s="10">
        <v>17</v>
      </c>
      <c r="C67" s="10" t="s">
        <v>92</v>
      </c>
      <c r="D67" s="15">
        <v>0.0015971064814814815</v>
      </c>
      <c r="E67" s="15">
        <v>0.00014710648148148149</v>
      </c>
      <c r="F67" s="10" t="s">
        <v>77</v>
      </c>
      <c r="I67" s="12">
        <f t="shared" si="15"/>
        <v>17</v>
      </c>
      <c r="J67" s="12" t="str">
        <f t="shared" si="15"/>
        <v>Zigmārs Lapa</v>
      </c>
      <c r="K67" s="12" t="str">
        <f t="shared" si="16"/>
        <v>Renault Clio</v>
      </c>
      <c r="L67" s="12">
        <f t="shared" si="17"/>
        <v>10</v>
      </c>
      <c r="Q67" s="11"/>
      <c r="R67" s="11"/>
      <c r="T67" s="11"/>
    </row>
    <row r="68" spans="1:12" ht="15">
      <c r="A68" s="10">
        <v>4</v>
      </c>
      <c r="B68" s="10">
        <v>18</v>
      </c>
      <c r="C68" s="10" t="s">
        <v>82</v>
      </c>
      <c r="D68" s="15">
        <v>0.0014550925925925927</v>
      </c>
      <c r="E68" s="15">
        <v>5.092592592592592E-06</v>
      </c>
      <c r="F68" s="10" t="s">
        <v>20</v>
      </c>
      <c r="G68" s="1"/>
      <c r="H68" s="1"/>
      <c r="I68" s="12">
        <f t="shared" si="15"/>
        <v>18</v>
      </c>
      <c r="J68" s="12" t="str">
        <f t="shared" si="15"/>
        <v>Sandis Laukšteins</v>
      </c>
      <c r="K68" s="12" t="str">
        <f t="shared" si="16"/>
        <v>VW Golf</v>
      </c>
      <c r="L68" s="12">
        <f t="shared" si="17"/>
        <v>4</v>
      </c>
    </row>
    <row r="69" spans="1:12" ht="15">
      <c r="A69" s="10">
        <v>11</v>
      </c>
      <c r="B69" s="10">
        <v>19</v>
      </c>
      <c r="C69" s="10" t="s">
        <v>91</v>
      </c>
      <c r="D69" s="15">
        <v>0.0016103009259259256</v>
      </c>
      <c r="E69" s="15">
        <v>0.00016030092592592593</v>
      </c>
      <c r="F69" s="10" t="s">
        <v>79</v>
      </c>
      <c r="I69" s="12">
        <f t="shared" si="15"/>
        <v>19</v>
      </c>
      <c r="J69" s="12" t="str">
        <f t="shared" si="15"/>
        <v>Ēriks Kursišs</v>
      </c>
      <c r="K69" s="12" t="str">
        <f t="shared" si="16"/>
        <v>Opel Astra</v>
      </c>
      <c r="L69" s="12">
        <f t="shared" si="17"/>
        <v>11</v>
      </c>
    </row>
    <row r="70" spans="1:12" ht="15">
      <c r="A70" s="10">
        <v>2</v>
      </c>
      <c r="B70" s="10">
        <v>20</v>
      </c>
      <c r="C70" s="10" t="s">
        <v>81</v>
      </c>
      <c r="D70" s="15">
        <v>0.0014527777777777779</v>
      </c>
      <c r="E70" s="15">
        <v>2.777777777777778E-06</v>
      </c>
      <c r="F70" s="10" t="s">
        <v>75</v>
      </c>
      <c r="I70" s="12">
        <f t="shared" si="15"/>
        <v>20</v>
      </c>
      <c r="J70" s="12" t="str">
        <f t="shared" si="15"/>
        <v>Dairis Ozoliņš</v>
      </c>
      <c r="K70" s="12" t="str">
        <f t="shared" si="16"/>
        <v>Honda CRX</v>
      </c>
      <c r="L70" s="12">
        <f t="shared" si="17"/>
        <v>2</v>
      </c>
    </row>
    <row r="71" spans="1:17" ht="15">
      <c r="A71" s="10">
        <v>5</v>
      </c>
      <c r="B71" s="10">
        <v>21</v>
      </c>
      <c r="C71" s="10" t="s">
        <v>85</v>
      </c>
      <c r="D71" s="15">
        <v>0.0014856481481481483</v>
      </c>
      <c r="E71" s="15">
        <v>3.564814814814815E-05</v>
      </c>
      <c r="F71" s="10" t="s">
        <v>86</v>
      </c>
      <c r="I71" s="12">
        <f t="shared" si="15"/>
        <v>21</v>
      </c>
      <c r="J71" s="12" t="str">
        <f t="shared" si="15"/>
        <v>Raivis Bartušauskis</v>
      </c>
      <c r="K71" s="12" t="str">
        <f t="shared" si="16"/>
        <v>OPEL Corsa</v>
      </c>
      <c r="L71" s="12">
        <f t="shared" si="17"/>
        <v>5</v>
      </c>
      <c r="Q71" s="11"/>
    </row>
    <row r="72" spans="1:18" ht="15">
      <c r="A72" s="10">
        <v>1</v>
      </c>
      <c r="B72" s="10">
        <v>22</v>
      </c>
      <c r="C72" s="10" t="s">
        <v>70</v>
      </c>
      <c r="D72" s="15">
        <v>0.0014500000000000001</v>
      </c>
      <c r="F72" s="10" t="s">
        <v>71</v>
      </c>
      <c r="I72" s="12">
        <f t="shared" si="15"/>
        <v>22</v>
      </c>
      <c r="J72" s="12" t="str">
        <f t="shared" si="15"/>
        <v>Modris Žentiņš</v>
      </c>
      <c r="K72" s="12" t="str">
        <f aca="true" t="shared" si="18" ref="K72:K78">F72</f>
        <v>Honda Civic</v>
      </c>
      <c r="L72" s="12">
        <f aca="true" t="shared" si="19" ref="L72:L78">A72</f>
        <v>1</v>
      </c>
      <c r="Q72" s="11"/>
      <c r="R72" s="11"/>
    </row>
    <row r="73" spans="1:18" ht="15">
      <c r="A73" s="10">
        <v>12</v>
      </c>
      <c r="B73" s="10">
        <v>23</v>
      </c>
      <c r="C73" s="10" t="s">
        <v>93</v>
      </c>
      <c r="D73" s="15">
        <v>0.0016364583333333333</v>
      </c>
      <c r="E73" s="15">
        <v>0.00018645833333333337</v>
      </c>
      <c r="F73" s="10" t="s">
        <v>20</v>
      </c>
      <c r="I73" s="12">
        <f t="shared" si="15"/>
        <v>23</v>
      </c>
      <c r="J73" s="12" t="str">
        <f t="shared" si="15"/>
        <v>Edvards Egle</v>
      </c>
      <c r="K73" s="12" t="str">
        <f t="shared" si="18"/>
        <v>VW Golf</v>
      </c>
      <c r="L73" s="12">
        <f t="shared" si="19"/>
        <v>12</v>
      </c>
      <c r="Q73" s="11"/>
      <c r="R73" s="11"/>
    </row>
    <row r="74" spans="1:18" ht="15">
      <c r="A74" s="10">
        <v>7</v>
      </c>
      <c r="B74" s="10">
        <v>24</v>
      </c>
      <c r="C74" s="10" t="s">
        <v>72</v>
      </c>
      <c r="D74" s="15">
        <v>0.0015287037037037038</v>
      </c>
      <c r="E74" s="15">
        <v>7.87037037037037E-05</v>
      </c>
      <c r="F74" s="10" t="s">
        <v>73</v>
      </c>
      <c r="I74" s="12">
        <f t="shared" si="15"/>
        <v>24</v>
      </c>
      <c r="J74" s="12" t="str">
        <f t="shared" si="15"/>
        <v>Andris Aleksejevs</v>
      </c>
      <c r="K74" s="12" t="str">
        <f t="shared" si="18"/>
        <v>VW Golf 2</v>
      </c>
      <c r="L74" s="12">
        <f t="shared" si="19"/>
        <v>7</v>
      </c>
      <c r="Q74" s="11"/>
      <c r="R74" s="11"/>
    </row>
    <row r="75" spans="1:18" s="1" customFormat="1" ht="15">
      <c r="A75" s="10">
        <v>6</v>
      </c>
      <c r="B75" s="10">
        <v>25</v>
      </c>
      <c r="C75" s="10" t="s">
        <v>84</v>
      </c>
      <c r="D75" s="15">
        <v>0.001516087962962963</v>
      </c>
      <c r="E75" s="15">
        <v>6.608796296296296E-05</v>
      </c>
      <c r="F75" s="10" t="s">
        <v>77</v>
      </c>
      <c r="G75" s="10"/>
      <c r="H75" s="10"/>
      <c r="I75" s="12">
        <f t="shared" si="15"/>
        <v>25</v>
      </c>
      <c r="J75" s="12" t="str">
        <f t="shared" si="15"/>
        <v>Arvis Vecvagars</v>
      </c>
      <c r="K75" s="12" t="str">
        <f t="shared" si="18"/>
        <v>Renault Clio</v>
      </c>
      <c r="L75" s="12">
        <f t="shared" si="19"/>
        <v>6</v>
      </c>
      <c r="Q75" s="14"/>
      <c r="R75" s="14"/>
    </row>
    <row r="76" spans="1:18" ht="15">
      <c r="A76" s="10">
        <v>9</v>
      </c>
      <c r="B76" s="10">
        <v>29</v>
      </c>
      <c r="C76" s="10" t="s">
        <v>87</v>
      </c>
      <c r="D76" s="15">
        <v>0.0015718750000000001</v>
      </c>
      <c r="E76" s="15">
        <v>0.00012187499999999998</v>
      </c>
      <c r="F76" s="10" t="s">
        <v>20</v>
      </c>
      <c r="I76" s="12">
        <f t="shared" si="15"/>
        <v>29</v>
      </c>
      <c r="J76" s="12" t="str">
        <f t="shared" si="15"/>
        <v>Mairis Laukšteins</v>
      </c>
      <c r="K76" s="12" t="str">
        <f t="shared" si="18"/>
        <v>VW Golf</v>
      </c>
      <c r="L76" s="12">
        <f t="shared" si="19"/>
        <v>9</v>
      </c>
      <c r="Q76" s="11"/>
      <c r="R76" s="11"/>
    </row>
    <row r="77" spans="1:20" ht="15">
      <c r="A77" s="10">
        <v>3</v>
      </c>
      <c r="B77" s="10">
        <v>30</v>
      </c>
      <c r="C77" s="10" t="s">
        <v>80</v>
      </c>
      <c r="D77" s="15">
        <v>0.001453587962962963</v>
      </c>
      <c r="E77" s="15">
        <v>3.587962962962963E-06</v>
      </c>
      <c r="F77" s="10" t="s">
        <v>75</v>
      </c>
      <c r="I77" s="12">
        <f t="shared" si="15"/>
        <v>30</v>
      </c>
      <c r="J77" s="12" t="str">
        <f t="shared" si="15"/>
        <v>Raivo Ozoliņš</v>
      </c>
      <c r="K77" s="12" t="str">
        <f t="shared" si="18"/>
        <v>Honda CRX</v>
      </c>
      <c r="L77" s="12">
        <f t="shared" si="19"/>
        <v>3</v>
      </c>
      <c r="Q77" s="11"/>
      <c r="R77" s="11"/>
      <c r="T77" s="11"/>
    </row>
    <row r="78" spans="1:20" ht="15">
      <c r="A78" s="10">
        <v>13</v>
      </c>
      <c r="B78" s="10">
        <v>73</v>
      </c>
      <c r="C78" s="10" t="s">
        <v>83</v>
      </c>
      <c r="D78" s="15">
        <v>0.0018725694444444443</v>
      </c>
      <c r="E78" s="15">
        <v>0.0004225694444444444</v>
      </c>
      <c r="F78" s="10" t="s">
        <v>20</v>
      </c>
      <c r="I78" s="12">
        <f t="shared" si="15"/>
        <v>73</v>
      </c>
      <c r="J78" s="12" t="str">
        <f t="shared" si="15"/>
        <v>Nauris Aizsils</v>
      </c>
      <c r="K78" s="12" t="str">
        <f t="shared" si="18"/>
        <v>VW Golf</v>
      </c>
      <c r="L78" s="12">
        <f t="shared" si="19"/>
        <v>13</v>
      </c>
      <c r="Q78" s="11"/>
      <c r="R78" s="11"/>
      <c r="T78" s="11"/>
    </row>
    <row r="79" spans="17:18" ht="15">
      <c r="Q79" s="11"/>
      <c r="R79" s="11"/>
    </row>
    <row r="81" spans="1:9" ht="15">
      <c r="A81" s="1" t="s">
        <v>12</v>
      </c>
      <c r="B81" s="1"/>
      <c r="C81" s="1"/>
      <c r="F81" s="1"/>
      <c r="I81" s="1" t="str">
        <f>A81</f>
        <v>  RWD  </v>
      </c>
    </row>
    <row r="82" spans="1:12" ht="15">
      <c r="A82" s="10" t="s">
        <v>3</v>
      </c>
      <c r="B82" s="10" t="s">
        <v>4</v>
      </c>
      <c r="C82" s="10" t="s">
        <v>0</v>
      </c>
      <c r="D82" s="15" t="s">
        <v>5</v>
      </c>
      <c r="E82" s="15" t="s">
        <v>6</v>
      </c>
      <c r="F82" s="10" t="s">
        <v>1</v>
      </c>
      <c r="I82" s="10" t="str">
        <f aca="true" t="shared" si="20" ref="I82:J90">B82</f>
        <v>Nr</v>
      </c>
      <c r="J82" s="10" t="str">
        <f t="shared" si="20"/>
        <v>Braucējs</v>
      </c>
      <c r="K82" s="10" t="str">
        <f aca="true" t="shared" si="21" ref="K82:K90">F82</f>
        <v>Auto</v>
      </c>
      <c r="L82" s="10" t="str">
        <f aca="true" t="shared" si="22" ref="L82:L90">A82</f>
        <v>Vieta</v>
      </c>
    </row>
    <row r="83" spans="1:17" ht="15">
      <c r="A83" s="10">
        <v>6</v>
      </c>
      <c r="B83" s="10">
        <v>26</v>
      </c>
      <c r="C83" s="10" t="s">
        <v>98</v>
      </c>
      <c r="D83" s="15">
        <v>0.0015309027777777777</v>
      </c>
      <c r="E83" s="15">
        <v>8.032407407407406E-05</v>
      </c>
      <c r="F83" s="10" t="s">
        <v>97</v>
      </c>
      <c r="I83" s="12">
        <f t="shared" si="20"/>
        <v>26</v>
      </c>
      <c r="J83" s="12" t="str">
        <f t="shared" si="20"/>
        <v>Gundars Tīdmanis</v>
      </c>
      <c r="K83" s="12" t="str">
        <f t="shared" si="21"/>
        <v>BMW 328</v>
      </c>
      <c r="L83" s="12">
        <f t="shared" si="22"/>
        <v>6</v>
      </c>
      <c r="Q83" s="11"/>
    </row>
    <row r="84" spans="1:18" ht="15">
      <c r="A84" s="10">
        <v>5</v>
      </c>
      <c r="B84" s="10">
        <v>27</v>
      </c>
      <c r="C84" s="10" t="s">
        <v>105</v>
      </c>
      <c r="D84" s="15">
        <v>0.0015229166666666666</v>
      </c>
      <c r="E84" s="15">
        <v>7.233796296296297E-05</v>
      </c>
      <c r="F84" s="10" t="s">
        <v>106</v>
      </c>
      <c r="I84" s="12">
        <f t="shared" si="20"/>
        <v>27</v>
      </c>
      <c r="J84" s="12" t="str">
        <f t="shared" si="20"/>
        <v>Jānis Strazdiņš</v>
      </c>
      <c r="K84" s="12" t="str">
        <f t="shared" si="21"/>
        <v>BMW 318ti compact</v>
      </c>
      <c r="L84" s="12">
        <f t="shared" si="22"/>
        <v>5</v>
      </c>
      <c r="Q84" s="11"/>
      <c r="R84" s="11"/>
    </row>
    <row r="85" spans="1:18" ht="15">
      <c r="A85" s="10">
        <v>2</v>
      </c>
      <c r="B85" s="10">
        <v>28</v>
      </c>
      <c r="C85" s="10" t="s">
        <v>94</v>
      </c>
      <c r="D85" s="15">
        <v>0.0014531249999999998</v>
      </c>
      <c r="E85" s="15">
        <v>2.546296296296296E-06</v>
      </c>
      <c r="F85" s="10" t="s">
        <v>95</v>
      </c>
      <c r="G85" s="1"/>
      <c r="H85" s="1"/>
      <c r="I85" s="12">
        <f t="shared" si="20"/>
        <v>28</v>
      </c>
      <c r="J85" s="12" t="str">
        <f t="shared" si="20"/>
        <v>Andris Vovers</v>
      </c>
      <c r="K85" s="12" t="str">
        <f t="shared" si="21"/>
        <v>BMW 325</v>
      </c>
      <c r="L85" s="12">
        <f t="shared" si="22"/>
        <v>2</v>
      </c>
      <c r="Q85" s="11"/>
      <c r="R85" s="11"/>
    </row>
    <row r="86" spans="1:18" ht="15">
      <c r="A86" s="10">
        <v>3</v>
      </c>
      <c r="B86" s="10">
        <v>31</v>
      </c>
      <c r="C86" s="10" t="s">
        <v>99</v>
      </c>
      <c r="D86" s="15">
        <v>0.0014829861111111111</v>
      </c>
      <c r="E86" s="15">
        <v>3.240740740740741E-05</v>
      </c>
      <c r="F86" s="10" t="s">
        <v>95</v>
      </c>
      <c r="I86" s="12">
        <f t="shared" si="20"/>
        <v>31</v>
      </c>
      <c r="J86" s="12" t="str">
        <f t="shared" si="20"/>
        <v>Gints Lapsa</v>
      </c>
      <c r="K86" s="12" t="str">
        <f t="shared" si="21"/>
        <v>BMW 325</v>
      </c>
      <c r="L86" s="12">
        <f t="shared" si="22"/>
        <v>3</v>
      </c>
      <c r="Q86" s="11"/>
      <c r="R86" s="11"/>
    </row>
    <row r="87" spans="1:18" ht="15">
      <c r="A87" s="10">
        <v>4</v>
      </c>
      <c r="B87" s="10">
        <v>32</v>
      </c>
      <c r="C87" s="10" t="s">
        <v>100</v>
      </c>
      <c r="D87" s="15">
        <v>0.00151875</v>
      </c>
      <c r="E87" s="15">
        <v>6.81712962962963E-05</v>
      </c>
      <c r="F87" s="10" t="s">
        <v>101</v>
      </c>
      <c r="I87" s="12">
        <f t="shared" si="20"/>
        <v>32</v>
      </c>
      <c r="J87" s="12" t="str">
        <f t="shared" si="20"/>
        <v>Jānis Apsītis</v>
      </c>
      <c r="K87" s="12" t="str">
        <f t="shared" si="21"/>
        <v>BMW 316</v>
      </c>
      <c r="L87" s="12">
        <f t="shared" si="22"/>
        <v>4</v>
      </c>
      <c r="Q87" s="11"/>
      <c r="R87" s="11"/>
    </row>
    <row r="88" spans="1:18" ht="15">
      <c r="A88" s="10">
        <v>7</v>
      </c>
      <c r="B88" s="10">
        <v>34</v>
      </c>
      <c r="C88" s="10" t="s">
        <v>102</v>
      </c>
      <c r="D88" s="15">
        <v>0.0015489583333333334</v>
      </c>
      <c r="E88" s="15">
        <v>9.837962962962963E-05</v>
      </c>
      <c r="F88" s="10" t="s">
        <v>95</v>
      </c>
      <c r="I88" s="12">
        <f t="shared" si="20"/>
        <v>34</v>
      </c>
      <c r="J88" s="12" t="str">
        <f t="shared" si="20"/>
        <v>Egons Ansbergs</v>
      </c>
      <c r="K88" s="12" t="str">
        <f t="shared" si="21"/>
        <v>BMW 325</v>
      </c>
      <c r="L88" s="12">
        <f t="shared" si="22"/>
        <v>7</v>
      </c>
      <c r="Q88" s="11"/>
      <c r="R88" s="11"/>
    </row>
    <row r="89" spans="1:18" s="1" customFormat="1" ht="15">
      <c r="A89" s="10">
        <v>8</v>
      </c>
      <c r="B89" s="10">
        <v>35</v>
      </c>
      <c r="C89" s="10" t="s">
        <v>103</v>
      </c>
      <c r="D89" s="15">
        <v>0.0016454861111111112</v>
      </c>
      <c r="E89" s="15">
        <v>0.00019490740740740742</v>
      </c>
      <c r="F89" s="10" t="s">
        <v>104</v>
      </c>
      <c r="G89" s="10"/>
      <c r="H89" s="10"/>
      <c r="I89" s="12">
        <f t="shared" si="20"/>
        <v>35</v>
      </c>
      <c r="J89" s="12" t="str">
        <f t="shared" si="20"/>
        <v>Juris Turks</v>
      </c>
      <c r="K89" s="12" t="str">
        <f t="shared" si="21"/>
        <v>Ford Sierra</v>
      </c>
      <c r="L89" s="12">
        <f t="shared" si="22"/>
        <v>8</v>
      </c>
      <c r="Q89" s="14"/>
      <c r="R89" s="14"/>
    </row>
    <row r="90" spans="1:12" ht="15">
      <c r="A90" s="10">
        <v>1</v>
      </c>
      <c r="B90" s="10">
        <v>36</v>
      </c>
      <c r="C90" s="10" t="s">
        <v>96</v>
      </c>
      <c r="D90" s="15">
        <v>0.001450578703703704</v>
      </c>
      <c r="F90" s="10" t="s">
        <v>97</v>
      </c>
      <c r="I90" s="12">
        <f t="shared" si="20"/>
        <v>36</v>
      </c>
      <c r="J90" s="12" t="str">
        <f t="shared" si="20"/>
        <v>Aigars Tīdmanis</v>
      </c>
      <c r="K90" s="12" t="str">
        <f t="shared" si="21"/>
        <v>BMW 328</v>
      </c>
      <c r="L90" s="12">
        <f t="shared" si="22"/>
        <v>1</v>
      </c>
    </row>
    <row r="93" spans="1:9" ht="15">
      <c r="A93" s="1" t="s">
        <v>13</v>
      </c>
      <c r="B93" s="1"/>
      <c r="C93" s="1"/>
      <c r="F93" s="1"/>
      <c r="I93" s="1" t="str">
        <f>A93</f>
        <v>VAZ Historic Open</v>
      </c>
    </row>
    <row r="94" spans="1:12" ht="15">
      <c r="A94" s="10" t="s">
        <v>3</v>
      </c>
      <c r="B94" s="10" t="s">
        <v>4</v>
      </c>
      <c r="C94" s="10" t="s">
        <v>0</v>
      </c>
      <c r="D94" s="15" t="s">
        <v>5</v>
      </c>
      <c r="E94" s="15" t="s">
        <v>6</v>
      </c>
      <c r="F94" s="10" t="s">
        <v>1</v>
      </c>
      <c r="I94" s="10" t="str">
        <f>B94</f>
        <v>Nr</v>
      </c>
      <c r="J94" s="10" t="str">
        <f>C94</f>
        <v>Braucējs</v>
      </c>
      <c r="K94" s="10" t="str">
        <f>F94</f>
        <v>Auto</v>
      </c>
      <c r="L94" s="10" t="str">
        <f>A94</f>
        <v>Vieta</v>
      </c>
    </row>
    <row r="95" spans="1:12" ht="15">
      <c r="A95" s="10">
        <v>5</v>
      </c>
      <c r="B95" s="10">
        <v>1</v>
      </c>
      <c r="C95" s="10" t="s">
        <v>114</v>
      </c>
      <c r="D95" s="15">
        <v>0.0016101851851851852</v>
      </c>
      <c r="E95" s="15">
        <v>9.305555555555553E-05</v>
      </c>
      <c r="F95" s="10" t="s">
        <v>115</v>
      </c>
      <c r="I95" s="12">
        <f>B95</f>
        <v>1</v>
      </c>
      <c r="J95" s="12" t="str">
        <f>C95</f>
        <v>Roberts Loķis</v>
      </c>
      <c r="K95" s="12" t="str">
        <f>F95</f>
        <v>LADA 2105</v>
      </c>
      <c r="L95" s="12">
        <f>A95</f>
        <v>5</v>
      </c>
    </row>
    <row r="96" spans="1:12" ht="15">
      <c r="A96" s="10">
        <v>1</v>
      </c>
      <c r="B96" s="10">
        <v>2</v>
      </c>
      <c r="C96" s="10" t="s">
        <v>107</v>
      </c>
      <c r="D96" s="15">
        <v>0.0015171296296296296</v>
      </c>
      <c r="F96" s="10" t="s">
        <v>108</v>
      </c>
      <c r="I96" s="12">
        <f aca="true" t="shared" si="23" ref="I96:J101">B96</f>
        <v>2</v>
      </c>
      <c r="J96" s="12" t="str">
        <f t="shared" si="23"/>
        <v>Edgars Grīnītis</v>
      </c>
      <c r="K96" s="12" t="str">
        <f aca="true" t="shared" si="24" ref="K96:K101">F96</f>
        <v>VAZ 2105</v>
      </c>
      <c r="L96" s="12">
        <f aca="true" t="shared" si="25" ref="L96:L101">A96</f>
        <v>1</v>
      </c>
    </row>
    <row r="97" spans="1:17" ht="15">
      <c r="A97" s="10">
        <v>2</v>
      </c>
      <c r="B97" s="10">
        <v>3</v>
      </c>
      <c r="C97" s="10" t="s">
        <v>111</v>
      </c>
      <c r="D97" s="15">
        <v>0.0015179398148148148</v>
      </c>
      <c r="E97" s="15">
        <v>8.101851851851853E-07</v>
      </c>
      <c r="F97" s="10" t="s">
        <v>112</v>
      </c>
      <c r="G97" s="1"/>
      <c r="H97" s="1"/>
      <c r="I97" s="12">
        <f t="shared" si="23"/>
        <v>3</v>
      </c>
      <c r="J97" s="12" t="str">
        <f t="shared" si="23"/>
        <v>Egils Olekts</v>
      </c>
      <c r="K97" s="12" t="str">
        <f t="shared" si="24"/>
        <v>VAZ 21061</v>
      </c>
      <c r="L97" s="12">
        <f t="shared" si="25"/>
        <v>2</v>
      </c>
      <c r="Q97" s="11"/>
    </row>
    <row r="98" spans="1:12" ht="15">
      <c r="A98" s="10">
        <v>7</v>
      </c>
      <c r="B98" s="10">
        <v>4</v>
      </c>
      <c r="C98" s="10" t="s">
        <v>116</v>
      </c>
      <c r="D98" s="15">
        <v>0.0016496527777777779</v>
      </c>
      <c r="E98" s="15">
        <v>0.00013252314814814813</v>
      </c>
      <c r="F98" s="10" t="s">
        <v>117</v>
      </c>
      <c r="I98" s="12">
        <f t="shared" si="23"/>
        <v>4</v>
      </c>
      <c r="J98" s="12" t="str">
        <f t="shared" si="23"/>
        <v>Gatis Liepiņš</v>
      </c>
      <c r="K98" s="12" t="str">
        <f t="shared" si="24"/>
        <v>VAZ 2107</v>
      </c>
      <c r="L98" s="12">
        <f t="shared" si="25"/>
        <v>7</v>
      </c>
    </row>
    <row r="99" spans="1:12" ht="15">
      <c r="A99" s="10">
        <v>3</v>
      </c>
      <c r="B99" s="10">
        <v>5</v>
      </c>
      <c r="C99" s="10" t="s">
        <v>109</v>
      </c>
      <c r="D99" s="15">
        <v>0.0015388888888888891</v>
      </c>
      <c r="E99" s="15">
        <v>2.175925925925926E-05</v>
      </c>
      <c r="F99" s="10" t="s">
        <v>110</v>
      </c>
      <c r="I99" s="12">
        <f t="shared" si="23"/>
        <v>5</v>
      </c>
      <c r="J99" s="12" t="str">
        <f t="shared" si="23"/>
        <v>Raivis Grīnfelts</v>
      </c>
      <c r="K99" s="12" t="str">
        <f t="shared" si="24"/>
        <v>VAZ 2103</v>
      </c>
      <c r="L99" s="12">
        <f t="shared" si="25"/>
        <v>3</v>
      </c>
    </row>
    <row r="100" spans="1:12" ht="15">
      <c r="A100" s="10">
        <v>8</v>
      </c>
      <c r="B100" s="10">
        <v>6</v>
      </c>
      <c r="C100" s="10" t="s">
        <v>118</v>
      </c>
      <c r="D100" s="15">
        <v>0.001788425925925926</v>
      </c>
      <c r="E100" s="15">
        <v>0.0002712962962962963</v>
      </c>
      <c r="F100" s="10" t="s">
        <v>119</v>
      </c>
      <c r="I100" s="12">
        <f t="shared" si="23"/>
        <v>6</v>
      </c>
      <c r="J100" s="12" t="str">
        <f t="shared" si="23"/>
        <v>Kalvis Tēts</v>
      </c>
      <c r="K100" s="12" t="str">
        <f t="shared" si="24"/>
        <v>VAZ 2101</v>
      </c>
      <c r="L100" s="12">
        <f t="shared" si="25"/>
        <v>8</v>
      </c>
    </row>
    <row r="101" spans="1:12" ht="15">
      <c r="A101" s="10">
        <v>4</v>
      </c>
      <c r="B101" s="10">
        <v>13</v>
      </c>
      <c r="C101" s="10" t="s">
        <v>113</v>
      </c>
      <c r="D101" s="15">
        <v>0.0015942129629629629</v>
      </c>
      <c r="E101" s="15">
        <v>7.708333333333334E-05</v>
      </c>
      <c r="F101" s="10" t="s">
        <v>108</v>
      </c>
      <c r="I101" s="12">
        <f t="shared" si="23"/>
        <v>13</v>
      </c>
      <c r="J101" s="12" t="str">
        <f t="shared" si="23"/>
        <v>Arvis Grīnītis</v>
      </c>
      <c r="K101" s="12" t="str">
        <f t="shared" si="24"/>
        <v>VAZ 2105</v>
      </c>
      <c r="L101" s="12">
        <f t="shared" si="25"/>
        <v>4</v>
      </c>
    </row>
    <row r="102" spans="1:12" ht="15">
      <c r="A102" s="10">
        <v>6</v>
      </c>
      <c r="B102" s="10">
        <v>14</v>
      </c>
      <c r="C102" s="10" t="s">
        <v>120</v>
      </c>
      <c r="D102" s="15">
        <v>0.001647337962962963</v>
      </c>
      <c r="E102" s="15">
        <v>0.00013020833333333333</v>
      </c>
      <c r="F102" s="10" t="s">
        <v>110</v>
      </c>
      <c r="I102" s="12">
        <f>B102</f>
        <v>14</v>
      </c>
      <c r="J102" s="12" t="str">
        <f>C102</f>
        <v>Ralfs Jānis Grīnfelds</v>
      </c>
      <c r="K102" s="12" t="str">
        <f>F102</f>
        <v>VAZ 2103</v>
      </c>
      <c r="L102" s="12">
        <f>A102</f>
        <v>6</v>
      </c>
    </row>
    <row r="105" ht="15">
      <c r="A105" s="41" t="s">
        <v>122</v>
      </c>
    </row>
    <row r="106" spans="1:6" ht="15">
      <c r="A106" s="10">
        <v>1</v>
      </c>
      <c r="B106" s="10">
        <v>41</v>
      </c>
      <c r="C106" s="10" t="s">
        <v>27</v>
      </c>
      <c r="D106" s="15">
        <v>0.0014141203703703703</v>
      </c>
      <c r="F106" s="10" t="s">
        <v>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10" customWidth="1"/>
    <col min="4" max="4" width="9.140625" style="38" customWidth="1"/>
    <col min="5" max="5" width="12.28125" style="38" customWidth="1"/>
    <col min="6" max="16384" width="9.140625" style="10" customWidth="1"/>
  </cols>
  <sheetData>
    <row r="1" ht="15">
      <c r="I1" s="10" t="s">
        <v>18</v>
      </c>
    </row>
    <row r="2" spans="1:9" s="1" customFormat="1" ht="15">
      <c r="A2" s="1" t="s">
        <v>2</v>
      </c>
      <c r="D2" s="39"/>
      <c r="E2" s="39"/>
      <c r="I2" s="1" t="s">
        <v>2</v>
      </c>
    </row>
    <row r="3" spans="1:12" ht="15">
      <c r="A3" s="10" t="s">
        <v>3</v>
      </c>
      <c r="B3" s="10" t="s">
        <v>4</v>
      </c>
      <c r="C3" s="10" t="s">
        <v>0</v>
      </c>
      <c r="D3" s="38" t="s">
        <v>5</v>
      </c>
      <c r="E3" s="38" t="s">
        <v>6</v>
      </c>
      <c r="F3" s="10" t="s">
        <v>1</v>
      </c>
      <c r="I3" s="10" t="s">
        <v>4</v>
      </c>
      <c r="J3" s="10" t="s">
        <v>0</v>
      </c>
      <c r="K3" s="10" t="s">
        <v>1</v>
      </c>
      <c r="L3" s="10" t="s">
        <v>17</v>
      </c>
    </row>
    <row r="4" spans="1:12" ht="15">
      <c r="A4" s="10">
        <v>4</v>
      </c>
      <c r="B4" s="10">
        <v>37</v>
      </c>
      <c r="C4" s="10" t="s">
        <v>25</v>
      </c>
      <c r="D4" s="38">
        <v>0.0016054398148148148</v>
      </c>
      <c r="E4" s="38">
        <v>0.00014756944444444445</v>
      </c>
      <c r="F4" s="10" t="s">
        <v>22</v>
      </c>
      <c r="I4" s="12">
        <f aca="true" t="shared" si="0" ref="I4:J9">B4</f>
        <v>37</v>
      </c>
      <c r="J4" s="12" t="str">
        <f t="shared" si="0"/>
        <v>Edgars Kaulakāns</v>
      </c>
      <c r="K4" s="12" t="str">
        <f aca="true" t="shared" si="1" ref="K4:K9">F4</f>
        <v>VW Golf II</v>
      </c>
      <c r="L4" s="12">
        <f aca="true" t="shared" si="2" ref="L4:L9">A4</f>
        <v>4</v>
      </c>
    </row>
    <row r="5" spans="1:12" ht="15">
      <c r="A5" s="10">
        <v>1</v>
      </c>
      <c r="B5" s="10">
        <v>38</v>
      </c>
      <c r="C5" s="10" t="s">
        <v>21</v>
      </c>
      <c r="D5" s="38">
        <v>0.0014578703703703704</v>
      </c>
      <c r="F5" s="10" t="s">
        <v>22</v>
      </c>
      <c r="I5" s="12">
        <f t="shared" si="0"/>
        <v>38</v>
      </c>
      <c r="J5" s="12" t="str">
        <f t="shared" si="0"/>
        <v>Ainārs Skaidiņš</v>
      </c>
      <c r="K5" s="12" t="str">
        <f t="shared" si="1"/>
        <v>VW Golf II</v>
      </c>
      <c r="L5" s="12">
        <f t="shared" si="2"/>
        <v>1</v>
      </c>
    </row>
    <row r="6" spans="1:12" ht="15">
      <c r="A6" s="10">
        <v>5</v>
      </c>
      <c r="B6" s="10">
        <v>48</v>
      </c>
      <c r="C6" s="10" t="s">
        <v>26</v>
      </c>
      <c r="D6" s="38">
        <v>0.0017012731481481482</v>
      </c>
      <c r="E6" s="38">
        <v>0.0002434027777777778</v>
      </c>
      <c r="F6" s="10" t="s">
        <v>22</v>
      </c>
      <c r="I6" s="12">
        <f t="shared" si="0"/>
        <v>48</v>
      </c>
      <c r="J6" s="12" t="str">
        <f t="shared" si="0"/>
        <v>Kārlis Amatnieks</v>
      </c>
      <c r="K6" s="12" t="str">
        <f t="shared" si="1"/>
        <v>VW Golf II</v>
      </c>
      <c r="L6" s="12">
        <f t="shared" si="2"/>
        <v>5</v>
      </c>
    </row>
    <row r="7" spans="1:12" ht="15">
      <c r="A7" s="10">
        <v>2</v>
      </c>
      <c r="B7" s="10">
        <v>62</v>
      </c>
      <c r="C7" s="10" t="s">
        <v>23</v>
      </c>
      <c r="D7" s="38">
        <v>0.0014924768518518516</v>
      </c>
      <c r="E7" s="38">
        <v>3.460648148148148E-05</v>
      </c>
      <c r="F7" s="10" t="s">
        <v>22</v>
      </c>
      <c r="I7" s="12">
        <f t="shared" si="0"/>
        <v>62</v>
      </c>
      <c r="J7" s="12" t="str">
        <f t="shared" si="0"/>
        <v>Indars Dombrovskis</v>
      </c>
      <c r="K7" s="12" t="str">
        <f t="shared" si="1"/>
        <v>VW Golf II</v>
      </c>
      <c r="L7" s="12">
        <f t="shared" si="2"/>
        <v>2</v>
      </c>
    </row>
    <row r="8" spans="1:18" ht="15">
      <c r="A8" s="10">
        <v>6</v>
      </c>
      <c r="B8" s="10">
        <v>75</v>
      </c>
      <c r="C8" s="10" t="s">
        <v>19</v>
      </c>
      <c r="D8" s="38">
        <v>0.002152314814814815</v>
      </c>
      <c r="E8" s="38">
        <v>0.0006944444444444445</v>
      </c>
      <c r="F8" s="10" t="s">
        <v>20</v>
      </c>
      <c r="I8" s="12">
        <f t="shared" si="0"/>
        <v>75</v>
      </c>
      <c r="J8" s="12" t="str">
        <f t="shared" si="0"/>
        <v>Kristaps Grunte</v>
      </c>
      <c r="K8" s="12" t="str">
        <f t="shared" si="1"/>
        <v>VW Golf</v>
      </c>
      <c r="L8" s="12">
        <f t="shared" si="2"/>
        <v>6</v>
      </c>
      <c r="R8" s="11"/>
    </row>
    <row r="9" spans="1:19" ht="15">
      <c r="A9" s="10">
        <v>3</v>
      </c>
      <c r="B9" s="10">
        <v>76</v>
      </c>
      <c r="C9" s="10" t="s">
        <v>24</v>
      </c>
      <c r="D9" s="38">
        <v>0.001575810185185185</v>
      </c>
      <c r="E9" s="38">
        <v>0.00011793981481481482</v>
      </c>
      <c r="F9" s="10" t="s">
        <v>20</v>
      </c>
      <c r="G9" s="11"/>
      <c r="I9" s="12">
        <f t="shared" si="0"/>
        <v>76</v>
      </c>
      <c r="J9" s="12" t="str">
        <f t="shared" si="0"/>
        <v>Aivars Orenišs</v>
      </c>
      <c r="K9" s="12" t="str">
        <f t="shared" si="1"/>
        <v>VW Golf</v>
      </c>
      <c r="L9" s="12">
        <f t="shared" si="2"/>
        <v>3</v>
      </c>
      <c r="R9" s="11"/>
      <c r="S9" s="11"/>
    </row>
    <row r="10" spans="18:19" ht="15">
      <c r="R10" s="11"/>
      <c r="S10" s="11"/>
    </row>
    <row r="11" spans="18:19" ht="15">
      <c r="R11" s="11"/>
      <c r="S11" s="11"/>
    </row>
    <row r="12" spans="1:19" ht="15">
      <c r="A12" s="1" t="s">
        <v>7</v>
      </c>
      <c r="B12" s="1"/>
      <c r="C12" s="1"/>
      <c r="F12" s="1"/>
      <c r="I12" s="1" t="str">
        <f>A12</f>
        <v>  4WD  </v>
      </c>
      <c r="R12" s="11"/>
      <c r="S12" s="11"/>
    </row>
    <row r="13" spans="1:19" ht="15">
      <c r="A13" s="10" t="s">
        <v>3</v>
      </c>
      <c r="B13" s="10" t="s">
        <v>4</v>
      </c>
      <c r="C13" s="10" t="s">
        <v>0</v>
      </c>
      <c r="D13" s="38" t="s">
        <v>5</v>
      </c>
      <c r="E13" s="38" t="s">
        <v>6</v>
      </c>
      <c r="F13" s="10" t="s">
        <v>1</v>
      </c>
      <c r="I13" s="10" t="str">
        <f>B13</f>
        <v>Nr</v>
      </c>
      <c r="J13" s="10" t="str">
        <f>C13</f>
        <v>Braucējs</v>
      </c>
      <c r="K13" s="10" t="str">
        <f>F13</f>
        <v>Auto</v>
      </c>
      <c r="L13" s="10" t="str">
        <f>A13</f>
        <v>Vieta</v>
      </c>
      <c r="R13" s="11"/>
      <c r="S13" s="11"/>
    </row>
    <row r="14" spans="1:12" ht="15">
      <c r="A14" s="10">
        <v>4</v>
      </c>
      <c r="B14" s="10">
        <v>39</v>
      </c>
      <c r="C14" s="10" t="s">
        <v>37</v>
      </c>
      <c r="D14" s="15">
        <v>0.0015515046296296299</v>
      </c>
      <c r="E14" s="15">
        <v>0.00012824074074074075</v>
      </c>
      <c r="F14" s="10" t="s">
        <v>38</v>
      </c>
      <c r="I14" s="12">
        <f aca="true" t="shared" si="3" ref="I14:J19">B14</f>
        <v>39</v>
      </c>
      <c r="J14" s="12" t="str">
        <f t="shared" si="3"/>
        <v>Valts Zvaigzne</v>
      </c>
      <c r="K14" s="12" t="str">
        <f aca="true" t="shared" si="4" ref="K14:K19">F14</f>
        <v>Audi 90</v>
      </c>
      <c r="L14" s="12">
        <f aca="true" t="shared" si="5" ref="L14:L19">A14</f>
        <v>4</v>
      </c>
    </row>
    <row r="15" spans="1:12" ht="15">
      <c r="A15" s="10">
        <v>1</v>
      </c>
      <c r="B15" s="10">
        <v>40</v>
      </c>
      <c r="C15" s="10" t="s">
        <v>29</v>
      </c>
      <c r="D15" s="15">
        <v>0.0014232638888888888</v>
      </c>
      <c r="E15" s="15"/>
      <c r="F15" s="10" t="s">
        <v>30</v>
      </c>
      <c r="I15" s="12">
        <f t="shared" si="3"/>
        <v>40</v>
      </c>
      <c r="J15" s="12" t="str">
        <f t="shared" si="3"/>
        <v>Artis Upītis</v>
      </c>
      <c r="K15" s="12" t="str">
        <f t="shared" si="4"/>
        <v>Subaru Impreza</v>
      </c>
      <c r="L15" s="12">
        <f t="shared" si="5"/>
        <v>1</v>
      </c>
    </row>
    <row r="16" spans="1:12" s="1" customFormat="1" ht="15">
      <c r="A16" s="10">
        <v>6</v>
      </c>
      <c r="B16" s="10">
        <v>42</v>
      </c>
      <c r="C16" s="10" t="s">
        <v>35</v>
      </c>
      <c r="D16" s="15">
        <v>0.001810648148148148</v>
      </c>
      <c r="E16" s="15">
        <v>0.00038738425925925925</v>
      </c>
      <c r="F16" s="10" t="s">
        <v>36</v>
      </c>
      <c r="I16" s="12">
        <f t="shared" si="3"/>
        <v>42</v>
      </c>
      <c r="J16" s="12" t="str">
        <f t="shared" si="3"/>
        <v>Martins Maizītis</v>
      </c>
      <c r="K16" s="12" t="str">
        <f t="shared" si="4"/>
        <v>subaru impreza</v>
      </c>
      <c r="L16" s="12">
        <f t="shared" si="5"/>
        <v>6</v>
      </c>
    </row>
    <row r="17" spans="1:18" ht="15">
      <c r="A17" s="10">
        <v>3</v>
      </c>
      <c r="B17" s="10">
        <v>43</v>
      </c>
      <c r="C17" s="10" t="s">
        <v>33</v>
      </c>
      <c r="D17" s="15">
        <v>0.0014740740740740738</v>
      </c>
      <c r="E17" s="15">
        <v>5.0810185185185176E-05</v>
      </c>
      <c r="F17" s="10" t="s">
        <v>34</v>
      </c>
      <c r="I17" s="12">
        <f t="shared" si="3"/>
        <v>43</v>
      </c>
      <c r="J17" s="12" t="str">
        <f t="shared" si="3"/>
        <v>Kaspars Kurtišs</v>
      </c>
      <c r="K17" s="12" t="str">
        <f t="shared" si="4"/>
        <v>Audi 80</v>
      </c>
      <c r="L17" s="12">
        <f t="shared" si="5"/>
        <v>3</v>
      </c>
      <c r="R17" s="11"/>
    </row>
    <row r="18" spans="1:19" ht="15">
      <c r="A18" s="10">
        <v>2</v>
      </c>
      <c r="B18" s="10">
        <v>44</v>
      </c>
      <c r="C18" s="10" t="s">
        <v>31</v>
      </c>
      <c r="D18" s="15">
        <v>0.0014344907407407405</v>
      </c>
      <c r="E18" s="15">
        <v>1.1226851851851852E-05</v>
      </c>
      <c r="F18" s="10" t="s">
        <v>32</v>
      </c>
      <c r="I18" s="12">
        <f t="shared" si="3"/>
        <v>44</v>
      </c>
      <c r="J18" s="12" t="str">
        <f t="shared" si="3"/>
        <v>Māris Druva</v>
      </c>
      <c r="K18" s="12" t="str">
        <f t="shared" si="4"/>
        <v>BMW 325ix</v>
      </c>
      <c r="L18" s="12">
        <f t="shared" si="5"/>
        <v>2</v>
      </c>
      <c r="R18" s="11"/>
      <c r="S18" s="11"/>
    </row>
    <row r="19" spans="1:19" ht="15">
      <c r="A19" s="10">
        <v>5</v>
      </c>
      <c r="B19" s="10">
        <v>45</v>
      </c>
      <c r="C19" s="10" t="s">
        <v>39</v>
      </c>
      <c r="D19" s="15">
        <v>0.0016694444444444445</v>
      </c>
      <c r="E19" s="15">
        <v>0.00024618055555555553</v>
      </c>
      <c r="F19" s="10" t="s">
        <v>40</v>
      </c>
      <c r="I19" s="12">
        <f t="shared" si="3"/>
        <v>45</v>
      </c>
      <c r="J19" s="12" t="str">
        <f t="shared" si="3"/>
        <v>Oļģerts Jansons</v>
      </c>
      <c r="K19" s="12" t="str">
        <f t="shared" si="4"/>
        <v>Audi A4</v>
      </c>
      <c r="L19" s="12">
        <f t="shared" si="5"/>
        <v>5</v>
      </c>
      <c r="R19" s="11"/>
      <c r="S19" s="11"/>
    </row>
    <row r="20" spans="18:19" ht="15">
      <c r="R20" s="11"/>
      <c r="S20" s="11"/>
    </row>
    <row r="21" spans="18:19" ht="15">
      <c r="R21" s="11"/>
      <c r="S21" s="11"/>
    </row>
    <row r="22" spans="1:19" ht="15">
      <c r="A22" s="1" t="s">
        <v>8</v>
      </c>
      <c r="B22" s="1"/>
      <c r="C22" s="1"/>
      <c r="F22" s="1"/>
      <c r="I22" s="1" t="str">
        <f>A22</f>
        <v>  4WD OPEN  </v>
      </c>
      <c r="R22" s="11"/>
      <c r="S22" s="11"/>
    </row>
    <row r="23" spans="1:21" ht="15">
      <c r="A23" s="10" t="s">
        <v>3</v>
      </c>
      <c r="B23" s="10" t="s">
        <v>4</v>
      </c>
      <c r="C23" s="10" t="s">
        <v>0</v>
      </c>
      <c r="D23" s="38" t="s">
        <v>5</v>
      </c>
      <c r="E23" s="38" t="s">
        <v>6</v>
      </c>
      <c r="F23" s="10" t="s">
        <v>1</v>
      </c>
      <c r="I23" s="10" t="str">
        <f aca="true" t="shared" si="6" ref="I23:J29">B23</f>
        <v>Nr</v>
      </c>
      <c r="J23" s="10" t="str">
        <f t="shared" si="6"/>
        <v>Braucējs</v>
      </c>
      <c r="K23" s="10" t="str">
        <f aca="true" t="shared" si="7" ref="K23:K29">F23</f>
        <v>Auto</v>
      </c>
      <c r="L23" s="10" t="str">
        <f aca="true" t="shared" si="8" ref="L23:L29">A23</f>
        <v>Vieta</v>
      </c>
      <c r="R23" s="11"/>
      <c r="S23" s="11"/>
      <c r="U23" s="11"/>
    </row>
    <row r="24" spans="1:12" ht="15">
      <c r="A24" s="10">
        <v>1</v>
      </c>
      <c r="B24" s="10">
        <v>66</v>
      </c>
      <c r="C24" s="10" t="s">
        <v>41</v>
      </c>
      <c r="D24" s="38">
        <v>0.0014181712962962965</v>
      </c>
      <c r="F24" s="10" t="s">
        <v>42</v>
      </c>
      <c r="I24" s="12">
        <f t="shared" si="6"/>
        <v>66</v>
      </c>
      <c r="J24" s="12" t="str">
        <f t="shared" si="6"/>
        <v>Andris Puriņš</v>
      </c>
      <c r="K24" s="12" t="str">
        <f t="shared" si="7"/>
        <v>Audi Quattro</v>
      </c>
      <c r="L24" s="12">
        <f t="shared" si="8"/>
        <v>1</v>
      </c>
    </row>
    <row r="25" spans="1:12" ht="15">
      <c r="A25" s="10">
        <v>2</v>
      </c>
      <c r="B25" s="10">
        <v>67</v>
      </c>
      <c r="C25" s="10" t="s">
        <v>44</v>
      </c>
      <c r="D25" s="38">
        <v>0.00148125</v>
      </c>
      <c r="E25" s="38">
        <v>6.30787037037037E-05</v>
      </c>
      <c r="F25" s="10" t="s">
        <v>30</v>
      </c>
      <c r="I25" s="12">
        <f t="shared" si="6"/>
        <v>67</v>
      </c>
      <c r="J25" s="12" t="str">
        <f t="shared" si="6"/>
        <v>Mārtiņš Mietiņš</v>
      </c>
      <c r="K25" s="12" t="str">
        <f t="shared" si="7"/>
        <v>Subaru Impreza</v>
      </c>
      <c r="L25" s="12">
        <f t="shared" si="8"/>
        <v>2</v>
      </c>
    </row>
    <row r="26" spans="1:12" ht="15">
      <c r="A26" s="10">
        <v>6</v>
      </c>
      <c r="B26" s="10">
        <v>68</v>
      </c>
      <c r="C26" s="10" t="s">
        <v>47</v>
      </c>
      <c r="D26" s="38">
        <v>0.0018574074074074074</v>
      </c>
      <c r="E26" s="38">
        <v>0.00043923611111111116</v>
      </c>
      <c r="F26" s="10" t="s">
        <v>42</v>
      </c>
      <c r="I26" s="12">
        <f t="shared" si="6"/>
        <v>68</v>
      </c>
      <c r="J26" s="12" t="str">
        <f t="shared" si="6"/>
        <v>Nils Bernans</v>
      </c>
      <c r="K26" s="12" t="str">
        <f t="shared" si="7"/>
        <v>Audi Quattro</v>
      </c>
      <c r="L26" s="12">
        <f t="shared" si="8"/>
        <v>6</v>
      </c>
    </row>
    <row r="27" spans="1:18" ht="15">
      <c r="A27" s="10">
        <v>4</v>
      </c>
      <c r="B27" s="10">
        <v>69</v>
      </c>
      <c r="C27" s="10" t="s">
        <v>46</v>
      </c>
      <c r="D27" s="38">
        <v>0.0016795138888888886</v>
      </c>
      <c r="E27" s="38">
        <v>0.0002613425925925926</v>
      </c>
      <c r="F27" s="10" t="s">
        <v>38</v>
      </c>
      <c r="I27" s="12">
        <f t="shared" si="6"/>
        <v>69</v>
      </c>
      <c r="J27" s="12" t="str">
        <f t="shared" si="6"/>
        <v>Andris Brohauzs</v>
      </c>
      <c r="K27" s="12" t="str">
        <f t="shared" si="7"/>
        <v>Audi 90</v>
      </c>
      <c r="L27" s="12">
        <f t="shared" si="8"/>
        <v>4</v>
      </c>
      <c r="R27" s="11"/>
    </row>
    <row r="28" spans="1:19" ht="15">
      <c r="A28" s="10">
        <v>3</v>
      </c>
      <c r="B28" s="10">
        <v>70</v>
      </c>
      <c r="C28" s="10" t="s">
        <v>45</v>
      </c>
      <c r="D28" s="38">
        <v>0.0016535879629629628</v>
      </c>
      <c r="E28" s="38">
        <v>0.00023541666666666668</v>
      </c>
      <c r="F28" s="10" t="s">
        <v>34</v>
      </c>
      <c r="I28" s="12">
        <f t="shared" si="6"/>
        <v>70</v>
      </c>
      <c r="J28" s="12" t="str">
        <f t="shared" si="6"/>
        <v>Jānis Mētra</v>
      </c>
      <c r="K28" s="12" t="str">
        <f t="shared" si="7"/>
        <v>Audi 80</v>
      </c>
      <c r="L28" s="12">
        <f t="shared" si="8"/>
        <v>3</v>
      </c>
      <c r="R28" s="11"/>
      <c r="S28" s="11"/>
    </row>
    <row r="29" spans="1:19" s="1" customFormat="1" ht="15">
      <c r="A29" s="10">
        <v>5</v>
      </c>
      <c r="B29" s="10">
        <v>72</v>
      </c>
      <c r="C29" s="10" t="s">
        <v>43</v>
      </c>
      <c r="D29" s="38">
        <v>0.0017564814814814813</v>
      </c>
      <c r="E29" s="38">
        <v>0.0003383101851851852</v>
      </c>
      <c r="F29" s="10" t="s">
        <v>42</v>
      </c>
      <c r="G29" s="10"/>
      <c r="H29" s="10"/>
      <c r="I29" s="12">
        <f t="shared" si="6"/>
        <v>72</v>
      </c>
      <c r="J29" s="12" t="str">
        <f t="shared" si="6"/>
        <v>Gints Bērze</v>
      </c>
      <c r="K29" s="12" t="str">
        <f t="shared" si="7"/>
        <v>Audi Quattro</v>
      </c>
      <c r="L29" s="12">
        <f t="shared" si="8"/>
        <v>5</v>
      </c>
      <c r="R29" s="14"/>
      <c r="S29" s="14"/>
    </row>
    <row r="32" spans="1:9" ht="15">
      <c r="A32" s="1" t="s">
        <v>9</v>
      </c>
      <c r="B32" s="1"/>
      <c r="C32" s="1"/>
      <c r="F32" s="1"/>
      <c r="I32" s="1" t="str">
        <f>A32</f>
        <v>  4WD+  </v>
      </c>
    </row>
    <row r="33" spans="1:18" ht="15">
      <c r="A33" s="10" t="s">
        <v>3</v>
      </c>
      <c r="B33" s="10" t="s">
        <v>4</v>
      </c>
      <c r="C33" s="10" t="s">
        <v>0</v>
      </c>
      <c r="D33" s="38" t="s">
        <v>5</v>
      </c>
      <c r="E33" s="38" t="s">
        <v>6</v>
      </c>
      <c r="F33" s="10" t="s">
        <v>1</v>
      </c>
      <c r="I33" s="10" t="str">
        <f>B33</f>
        <v>Nr</v>
      </c>
      <c r="J33" s="10" t="str">
        <f>C33</f>
        <v>Braucējs</v>
      </c>
      <c r="K33" s="10" t="str">
        <f>F33</f>
        <v>Auto</v>
      </c>
      <c r="L33" s="10" t="str">
        <f>A33</f>
        <v>Vieta</v>
      </c>
      <c r="R33" s="11"/>
    </row>
    <row r="34" spans="1:19" ht="15">
      <c r="A34" s="10">
        <v>3</v>
      </c>
      <c r="B34" s="10">
        <v>46</v>
      </c>
      <c r="C34" s="10" t="s">
        <v>37</v>
      </c>
      <c r="D34" s="38">
        <v>0.001370949074074074</v>
      </c>
      <c r="E34" s="38">
        <v>5.9027777777777785E-06</v>
      </c>
      <c r="F34" s="10" t="s">
        <v>52</v>
      </c>
      <c r="I34" s="12">
        <f>B34</f>
        <v>46</v>
      </c>
      <c r="J34" s="12" t="str">
        <f>C34</f>
        <v>Valts Zvaigzne</v>
      </c>
      <c r="K34" s="12" t="str">
        <f>F34</f>
        <v>Mitsubishi Evo</v>
      </c>
      <c r="L34" s="12">
        <f>A34</f>
        <v>3</v>
      </c>
      <c r="R34" s="11"/>
      <c r="S34" s="11"/>
    </row>
    <row r="35" spans="1:19" ht="15">
      <c r="A35" s="10">
        <v>2</v>
      </c>
      <c r="B35" s="10">
        <v>47</v>
      </c>
      <c r="C35" s="10" t="s">
        <v>50</v>
      </c>
      <c r="D35" s="38">
        <v>0.0013674768518518517</v>
      </c>
      <c r="E35" s="38">
        <v>2.4305555555555557E-06</v>
      </c>
      <c r="F35" s="10" t="s">
        <v>51</v>
      </c>
      <c r="I35" s="12">
        <f aca="true" t="shared" si="9" ref="I35:J50">B35</f>
        <v>47</v>
      </c>
      <c r="J35" s="12" t="str">
        <f t="shared" si="9"/>
        <v>Jānis Lagzdiņš</v>
      </c>
      <c r="K35" s="12" t="str">
        <f aca="true" t="shared" si="10" ref="K35:K52">F35</f>
        <v>Mitsubishi Lancer evo</v>
      </c>
      <c r="L35" s="12">
        <f aca="true" t="shared" si="11" ref="L35:L52">A35</f>
        <v>2</v>
      </c>
      <c r="R35" s="11"/>
      <c r="S35" s="11"/>
    </row>
    <row r="36" spans="1:19" s="1" customFormat="1" ht="15">
      <c r="A36" s="10">
        <v>5</v>
      </c>
      <c r="B36" s="10">
        <v>49</v>
      </c>
      <c r="C36" s="10" t="s">
        <v>64</v>
      </c>
      <c r="D36" s="38">
        <v>0.0014195601851851852</v>
      </c>
      <c r="E36" s="38">
        <v>5.451388888888889E-05</v>
      </c>
      <c r="F36" s="10" t="s">
        <v>30</v>
      </c>
      <c r="G36" s="10"/>
      <c r="H36" s="10"/>
      <c r="I36" s="12">
        <f t="shared" si="9"/>
        <v>49</v>
      </c>
      <c r="J36" s="12" t="str">
        <f t="shared" si="9"/>
        <v>Sandis Šāblis</v>
      </c>
      <c r="K36" s="12" t="str">
        <f t="shared" si="10"/>
        <v>Subaru Impreza</v>
      </c>
      <c r="L36" s="12">
        <f t="shared" si="11"/>
        <v>5</v>
      </c>
      <c r="R36" s="14"/>
      <c r="S36" s="14"/>
    </row>
    <row r="37" spans="1:19" ht="15">
      <c r="A37" s="10">
        <v>17</v>
      </c>
      <c r="B37" s="10">
        <v>50</v>
      </c>
      <c r="C37" s="10" t="s">
        <v>27</v>
      </c>
      <c r="D37" s="38">
        <v>0.0016877314814814817</v>
      </c>
      <c r="E37" s="38">
        <v>0.0003226851851851852</v>
      </c>
      <c r="F37" s="10" t="s">
        <v>28</v>
      </c>
      <c r="I37" s="12">
        <f t="shared" si="9"/>
        <v>50</v>
      </c>
      <c r="J37" s="12" t="str">
        <f t="shared" si="9"/>
        <v>Toms Lielkājis</v>
      </c>
      <c r="K37" s="12" t="str">
        <f t="shared" si="10"/>
        <v>Subaru STI</v>
      </c>
      <c r="L37" s="12">
        <f t="shared" si="11"/>
        <v>17</v>
      </c>
      <c r="R37" s="11"/>
      <c r="S37" s="11"/>
    </row>
    <row r="38" spans="1:19" ht="15">
      <c r="A38" s="10">
        <v>12</v>
      </c>
      <c r="B38" s="10">
        <v>51</v>
      </c>
      <c r="C38" s="10" t="s">
        <v>66</v>
      </c>
      <c r="D38" s="38">
        <v>0.0015064814814814817</v>
      </c>
      <c r="E38" s="38">
        <v>0.0001414351851851852</v>
      </c>
      <c r="F38" s="10" t="s">
        <v>30</v>
      </c>
      <c r="G38" s="1"/>
      <c r="H38" s="1"/>
      <c r="I38" s="12">
        <f t="shared" si="9"/>
        <v>51</v>
      </c>
      <c r="J38" s="12" t="str">
        <f t="shared" si="9"/>
        <v>Guntars Brauns</v>
      </c>
      <c r="K38" s="12" t="str">
        <f t="shared" si="10"/>
        <v>Subaru Impreza</v>
      </c>
      <c r="L38" s="12">
        <f t="shared" si="11"/>
        <v>12</v>
      </c>
      <c r="R38" s="11"/>
      <c r="S38" s="11"/>
    </row>
    <row r="39" spans="1:19" ht="15">
      <c r="A39" s="10">
        <v>19</v>
      </c>
      <c r="B39" s="10">
        <v>52</v>
      </c>
      <c r="C39" s="10" t="s">
        <v>48</v>
      </c>
      <c r="D39" s="38">
        <v>0.0016905092592592594</v>
      </c>
      <c r="E39" s="38">
        <v>0.000325462962962963</v>
      </c>
      <c r="F39" s="10" t="s">
        <v>30</v>
      </c>
      <c r="I39" s="12">
        <f t="shared" si="9"/>
        <v>52</v>
      </c>
      <c r="J39" s="12" t="str">
        <f t="shared" si="9"/>
        <v>Vigo Rubenis</v>
      </c>
      <c r="K39" s="12" t="str">
        <f t="shared" si="10"/>
        <v>Subaru Impreza</v>
      </c>
      <c r="L39" s="12">
        <f t="shared" si="11"/>
        <v>19</v>
      </c>
      <c r="R39" s="11"/>
      <c r="S39" s="11"/>
    </row>
    <row r="40" spans="1:19" ht="15">
      <c r="A40" s="10">
        <v>15</v>
      </c>
      <c r="B40" s="10">
        <v>54</v>
      </c>
      <c r="C40" s="10" t="s">
        <v>69</v>
      </c>
      <c r="D40" s="38">
        <v>0.0015674768518518518</v>
      </c>
      <c r="E40" s="38">
        <v>0.00020243055555555555</v>
      </c>
      <c r="F40" s="10" t="s">
        <v>30</v>
      </c>
      <c r="I40" s="12">
        <f t="shared" si="9"/>
        <v>54</v>
      </c>
      <c r="J40" s="12" t="str">
        <f t="shared" si="9"/>
        <v>Einārs Juškovskis</v>
      </c>
      <c r="K40" s="12" t="str">
        <f t="shared" si="10"/>
        <v>Subaru Impreza</v>
      </c>
      <c r="L40" s="12">
        <f t="shared" si="11"/>
        <v>15</v>
      </c>
      <c r="R40" s="11"/>
      <c r="S40" s="11"/>
    </row>
    <row r="41" spans="1:19" ht="15">
      <c r="A41" s="10">
        <v>14</v>
      </c>
      <c r="B41" s="10">
        <v>55</v>
      </c>
      <c r="C41" s="10" t="s">
        <v>25</v>
      </c>
      <c r="D41" s="38">
        <v>0.0015611111111111112</v>
      </c>
      <c r="E41" s="38">
        <v>0.00019606481481481485</v>
      </c>
      <c r="F41" s="10" t="s">
        <v>67</v>
      </c>
      <c r="I41" s="12">
        <f t="shared" si="9"/>
        <v>55</v>
      </c>
      <c r="J41" s="12" t="str">
        <f t="shared" si="9"/>
        <v>Edgars Kaulakāns</v>
      </c>
      <c r="K41" s="12" t="str">
        <f t="shared" si="10"/>
        <v>Subaru IMPREZA</v>
      </c>
      <c r="L41" s="12">
        <f t="shared" si="11"/>
        <v>14</v>
      </c>
      <c r="R41" s="11"/>
      <c r="S41" s="11"/>
    </row>
    <row r="42" spans="1:19" ht="15">
      <c r="A42" s="10">
        <v>18</v>
      </c>
      <c r="B42" s="10">
        <v>56</v>
      </c>
      <c r="C42" s="10" t="s">
        <v>49</v>
      </c>
      <c r="D42" s="38">
        <v>0.0016894675925925925</v>
      </c>
      <c r="E42" s="38">
        <v>0.0003244212962962963</v>
      </c>
      <c r="F42" s="10" t="s">
        <v>30</v>
      </c>
      <c r="I42" s="12">
        <f t="shared" si="9"/>
        <v>56</v>
      </c>
      <c r="J42" s="12" t="str">
        <f t="shared" si="9"/>
        <v>Ralfs Sirmacis</v>
      </c>
      <c r="K42" s="12" t="str">
        <f t="shared" si="10"/>
        <v>Subaru Impreza</v>
      </c>
      <c r="L42" s="12">
        <f t="shared" si="11"/>
        <v>18</v>
      </c>
      <c r="R42" s="11"/>
      <c r="S42" s="11"/>
    </row>
    <row r="43" spans="1:19" ht="15">
      <c r="A43" s="10">
        <v>7</v>
      </c>
      <c r="B43" s="10">
        <v>57</v>
      </c>
      <c r="C43" s="10" t="s">
        <v>63</v>
      </c>
      <c r="D43" s="38">
        <v>0.001468287037037037</v>
      </c>
      <c r="E43" s="38">
        <v>0.00010324074074074075</v>
      </c>
      <c r="F43" s="10" t="s">
        <v>30</v>
      </c>
      <c r="I43" s="12">
        <f t="shared" si="9"/>
        <v>57</v>
      </c>
      <c r="J43" s="12" t="str">
        <f t="shared" si="9"/>
        <v>Elmārs Tikums</v>
      </c>
      <c r="K43" s="12" t="str">
        <f t="shared" si="10"/>
        <v>Subaru Impreza</v>
      </c>
      <c r="L43" s="12">
        <f t="shared" si="11"/>
        <v>7</v>
      </c>
      <c r="R43" s="11"/>
      <c r="S43" s="11"/>
    </row>
    <row r="44" spans="1:19" ht="15">
      <c r="A44" s="10">
        <v>4</v>
      </c>
      <c r="B44" s="10">
        <v>58</v>
      </c>
      <c r="C44" s="10" t="s">
        <v>55</v>
      </c>
      <c r="D44" s="38">
        <v>0.0014033564814814818</v>
      </c>
      <c r="E44" s="38">
        <v>3.831018518518519E-05</v>
      </c>
      <c r="F44" s="10" t="s">
        <v>56</v>
      </c>
      <c r="I44" s="12">
        <f t="shared" si="9"/>
        <v>58</v>
      </c>
      <c r="J44" s="12" t="str">
        <f t="shared" si="9"/>
        <v>Atis Riekstiņš</v>
      </c>
      <c r="K44" s="12" t="str">
        <f t="shared" si="10"/>
        <v>Subaru Impreza STI</v>
      </c>
      <c r="L44" s="12">
        <f t="shared" si="11"/>
        <v>4</v>
      </c>
      <c r="R44" s="11"/>
      <c r="S44" s="11"/>
    </row>
    <row r="45" spans="1:21" ht="15">
      <c r="A45" s="10">
        <v>11</v>
      </c>
      <c r="B45" s="10">
        <v>59</v>
      </c>
      <c r="C45" s="10" t="s">
        <v>65</v>
      </c>
      <c r="D45" s="38">
        <v>0.001492939814814815</v>
      </c>
      <c r="E45" s="38">
        <v>0.00012789351851851853</v>
      </c>
      <c r="F45" s="10" t="s">
        <v>36</v>
      </c>
      <c r="I45" s="12">
        <f t="shared" si="9"/>
        <v>59</v>
      </c>
      <c r="J45" s="12" t="str">
        <f t="shared" si="9"/>
        <v>Mikus Neško</v>
      </c>
      <c r="K45" s="12" t="str">
        <f t="shared" si="10"/>
        <v>subaru impreza</v>
      </c>
      <c r="L45" s="12">
        <f t="shared" si="11"/>
        <v>11</v>
      </c>
      <c r="R45" s="11"/>
      <c r="S45" s="11"/>
      <c r="U45" s="11"/>
    </row>
    <row r="46" spans="1:21" ht="15">
      <c r="A46" s="10">
        <v>1</v>
      </c>
      <c r="B46" s="10">
        <v>60</v>
      </c>
      <c r="C46" s="10" t="s">
        <v>59</v>
      </c>
      <c r="D46" s="38">
        <v>0.0013650462962962963</v>
      </c>
      <c r="F46" s="10" t="s">
        <v>32</v>
      </c>
      <c r="I46" s="12">
        <f t="shared" si="9"/>
        <v>60</v>
      </c>
      <c r="J46" s="12" t="str">
        <f t="shared" si="9"/>
        <v>Jānis Ivanovskis</v>
      </c>
      <c r="K46" s="12" t="str">
        <f t="shared" si="10"/>
        <v>BMW 325ix</v>
      </c>
      <c r="L46" s="12">
        <f t="shared" si="11"/>
        <v>1</v>
      </c>
      <c r="R46" s="11"/>
      <c r="S46" s="11"/>
      <c r="U46" s="11"/>
    </row>
    <row r="47" spans="1:12" ht="15">
      <c r="A47" s="10">
        <v>9</v>
      </c>
      <c r="B47" s="10">
        <v>61</v>
      </c>
      <c r="C47" s="10" t="s">
        <v>61</v>
      </c>
      <c r="D47" s="38">
        <v>0.0014888888888888888</v>
      </c>
      <c r="E47" s="38">
        <v>0.00012384259259259258</v>
      </c>
      <c r="F47" s="10" t="s">
        <v>62</v>
      </c>
      <c r="I47" s="12">
        <f t="shared" si="9"/>
        <v>61</v>
      </c>
      <c r="J47" s="12" t="str">
        <f t="shared" si="9"/>
        <v>Roberts Eglīte</v>
      </c>
      <c r="K47" s="12" t="str">
        <f t="shared" si="10"/>
        <v>Mitsubishi Lancer EVO</v>
      </c>
      <c r="L47" s="12">
        <f t="shared" si="11"/>
        <v>9</v>
      </c>
    </row>
    <row r="48" spans="1:12" ht="15">
      <c r="A48" s="10">
        <v>16</v>
      </c>
      <c r="B48" s="10">
        <v>63</v>
      </c>
      <c r="C48" s="10" t="s">
        <v>53</v>
      </c>
      <c r="D48" s="38">
        <v>0.0015734953703703703</v>
      </c>
      <c r="E48" s="38">
        <v>0.0002084490740740741</v>
      </c>
      <c r="F48" s="10" t="s">
        <v>54</v>
      </c>
      <c r="I48" s="12">
        <f t="shared" si="9"/>
        <v>63</v>
      </c>
      <c r="J48" s="12" t="str">
        <f t="shared" si="9"/>
        <v>Mārtiņš Dzenītis</v>
      </c>
      <c r="K48" s="12" t="str">
        <f t="shared" si="10"/>
        <v>Mitsubishi Lancer Evolution 6</v>
      </c>
      <c r="L48" s="12">
        <f t="shared" si="11"/>
        <v>16</v>
      </c>
    </row>
    <row r="49" spans="1:12" ht="15">
      <c r="A49" s="10">
        <v>8</v>
      </c>
      <c r="B49" s="10">
        <v>64</v>
      </c>
      <c r="C49" s="10" t="s">
        <v>60</v>
      </c>
      <c r="D49" s="38">
        <v>0.0014730324074074075</v>
      </c>
      <c r="E49" s="38">
        <v>0.00010798611111111111</v>
      </c>
      <c r="F49" s="10" t="s">
        <v>30</v>
      </c>
      <c r="I49" s="12">
        <f t="shared" si="9"/>
        <v>64</v>
      </c>
      <c r="J49" s="12" t="str">
        <f t="shared" si="9"/>
        <v>Jānis Straupe</v>
      </c>
      <c r="K49" s="12" t="str">
        <f t="shared" si="10"/>
        <v>Subaru Impreza</v>
      </c>
      <c r="L49" s="12">
        <f t="shared" si="11"/>
        <v>8</v>
      </c>
    </row>
    <row r="50" spans="1:18" s="1" customFormat="1" ht="15">
      <c r="A50" s="10">
        <v>6</v>
      </c>
      <c r="B50" s="10">
        <v>65</v>
      </c>
      <c r="C50" s="10" t="s">
        <v>57</v>
      </c>
      <c r="D50" s="38">
        <v>0.0014512731481481484</v>
      </c>
      <c r="E50" s="38">
        <v>8.622685185185186E-05</v>
      </c>
      <c r="F50" s="10" t="s">
        <v>58</v>
      </c>
      <c r="G50" s="10"/>
      <c r="H50" s="10"/>
      <c r="I50" s="12">
        <f t="shared" si="9"/>
        <v>65</v>
      </c>
      <c r="J50" s="12" t="str">
        <f t="shared" si="9"/>
        <v>Kalvis Blūms</v>
      </c>
      <c r="K50" s="12" t="str">
        <f t="shared" si="10"/>
        <v>Mitsubishi EVO VI</v>
      </c>
      <c r="L50" s="12">
        <f t="shared" si="11"/>
        <v>6</v>
      </c>
      <c r="R50" s="14"/>
    </row>
    <row r="51" spans="1:19" ht="15">
      <c r="A51" s="10">
        <v>13</v>
      </c>
      <c r="B51" s="10">
        <v>71</v>
      </c>
      <c r="C51" s="10" t="s">
        <v>68</v>
      </c>
      <c r="D51" s="38">
        <v>0.0015359953703703705</v>
      </c>
      <c r="E51" s="38">
        <v>0.0001709490740740741</v>
      </c>
      <c r="F51" s="10" t="s">
        <v>62</v>
      </c>
      <c r="I51" s="12">
        <f>B51</f>
        <v>71</v>
      </c>
      <c r="J51" s="12" t="str">
        <f>C51</f>
        <v>Mārtiņš Bormanis</v>
      </c>
      <c r="K51" s="12" t="str">
        <f t="shared" si="10"/>
        <v>Mitsubishi Lancer EVO</v>
      </c>
      <c r="L51" s="12">
        <f t="shared" si="11"/>
        <v>13</v>
      </c>
      <c r="R51" s="11"/>
      <c r="S51" s="11"/>
    </row>
    <row r="52" spans="1:19" ht="15">
      <c r="A52" s="10">
        <v>10</v>
      </c>
      <c r="B52" s="10">
        <v>74</v>
      </c>
      <c r="C52" s="10" t="s">
        <v>33</v>
      </c>
      <c r="D52" s="38">
        <v>0.0014907407407407406</v>
      </c>
      <c r="E52" s="38">
        <v>0.00012569444444444444</v>
      </c>
      <c r="F52" s="10" t="s">
        <v>34</v>
      </c>
      <c r="I52" s="12">
        <f>B52</f>
        <v>74</v>
      </c>
      <c r="J52" s="12" t="str">
        <f>C52</f>
        <v>Kaspars Kurtišs</v>
      </c>
      <c r="K52" s="12" t="str">
        <f t="shared" si="10"/>
        <v>Audi 80</v>
      </c>
      <c r="L52" s="12">
        <f t="shared" si="11"/>
        <v>10</v>
      </c>
      <c r="R52" s="11"/>
      <c r="S52" s="11"/>
    </row>
    <row r="53" spans="18:19" ht="15">
      <c r="R53" s="11"/>
      <c r="S53" s="11"/>
    </row>
    <row r="55" spans="1:9" ht="15">
      <c r="A55" s="1" t="s">
        <v>10</v>
      </c>
      <c r="B55" s="1"/>
      <c r="C55" s="1"/>
      <c r="F55" s="1"/>
      <c r="I55" s="1" t="str">
        <f>A55</f>
        <v>  FWD 1600  </v>
      </c>
    </row>
    <row r="56" spans="1:12" ht="15">
      <c r="A56" s="10" t="s">
        <v>3</v>
      </c>
      <c r="B56" s="10" t="s">
        <v>4</v>
      </c>
      <c r="C56" s="10" t="s">
        <v>0</v>
      </c>
      <c r="D56" s="38" t="s">
        <v>5</v>
      </c>
      <c r="E56" s="38" t="s">
        <v>6</v>
      </c>
      <c r="F56" s="10" t="s">
        <v>1</v>
      </c>
      <c r="I56" s="10" t="str">
        <f aca="true" t="shared" si="12" ref="I56:J61">B56</f>
        <v>Nr</v>
      </c>
      <c r="J56" s="10" t="str">
        <f t="shared" si="12"/>
        <v>Braucējs</v>
      </c>
      <c r="K56" s="10" t="str">
        <f aca="true" t="shared" si="13" ref="K56:K61">F56</f>
        <v>Auto</v>
      </c>
      <c r="L56" s="10" t="str">
        <f aca="true" t="shared" si="14" ref="L56:L61">A56</f>
        <v>Vieta</v>
      </c>
    </row>
    <row r="57" spans="1:18" ht="15">
      <c r="A57" s="10">
        <v>4</v>
      </c>
      <c r="B57" s="10">
        <v>7</v>
      </c>
      <c r="C57" s="10" t="s">
        <v>76</v>
      </c>
      <c r="D57" s="38">
        <v>0.0016067129629629632</v>
      </c>
      <c r="E57" s="38">
        <v>0.00014988425925925925</v>
      </c>
      <c r="F57" s="10" t="s">
        <v>77</v>
      </c>
      <c r="G57" s="1"/>
      <c r="H57" s="1"/>
      <c r="I57" s="12">
        <f t="shared" si="12"/>
        <v>7</v>
      </c>
      <c r="J57" s="12" t="str">
        <f t="shared" si="12"/>
        <v>Mārtiņš Stanke</v>
      </c>
      <c r="K57" s="12" t="str">
        <f t="shared" si="13"/>
        <v>Renault Clio</v>
      </c>
      <c r="L57" s="12">
        <f t="shared" si="14"/>
        <v>4</v>
      </c>
      <c r="R57" s="11"/>
    </row>
    <row r="58" spans="1:19" ht="15">
      <c r="A58" s="10">
        <v>5</v>
      </c>
      <c r="B58" s="10">
        <v>8</v>
      </c>
      <c r="C58" s="10" t="s">
        <v>78</v>
      </c>
      <c r="D58" s="38">
        <v>0.001967013888888889</v>
      </c>
      <c r="E58" s="38">
        <v>0.0005101851851851852</v>
      </c>
      <c r="F58" s="10" t="s">
        <v>79</v>
      </c>
      <c r="I58" s="12">
        <f t="shared" si="12"/>
        <v>8</v>
      </c>
      <c r="J58" s="12" t="str">
        <f t="shared" si="12"/>
        <v>Adrians Pūga</v>
      </c>
      <c r="K58" s="12" t="str">
        <f t="shared" si="13"/>
        <v>Opel Astra</v>
      </c>
      <c r="L58" s="12">
        <f t="shared" si="14"/>
        <v>5</v>
      </c>
      <c r="R58" s="11"/>
      <c r="S58" s="11"/>
    </row>
    <row r="59" spans="1:19" ht="15">
      <c r="A59" s="10">
        <v>2</v>
      </c>
      <c r="B59" s="10">
        <v>10</v>
      </c>
      <c r="C59" s="10" t="s">
        <v>74</v>
      </c>
      <c r="D59" s="38">
        <v>0.0014924768518518516</v>
      </c>
      <c r="E59" s="38">
        <v>3.564814814814815E-05</v>
      </c>
      <c r="F59" s="10" t="s">
        <v>75</v>
      </c>
      <c r="I59" s="12">
        <f t="shared" si="12"/>
        <v>10</v>
      </c>
      <c r="J59" s="12" t="str">
        <f t="shared" si="12"/>
        <v>Ģirts Ozoliņš</v>
      </c>
      <c r="K59" s="12" t="str">
        <f t="shared" si="13"/>
        <v>Honda CRX</v>
      </c>
      <c r="L59" s="12">
        <f t="shared" si="14"/>
        <v>2</v>
      </c>
      <c r="R59" s="11"/>
      <c r="S59" s="11"/>
    </row>
    <row r="60" spans="1:19" ht="15">
      <c r="A60" s="10">
        <v>1</v>
      </c>
      <c r="B60" s="10">
        <v>11</v>
      </c>
      <c r="C60" s="10" t="s">
        <v>70</v>
      </c>
      <c r="D60" s="38">
        <v>0.0014568287037037039</v>
      </c>
      <c r="F60" s="10" t="s">
        <v>71</v>
      </c>
      <c r="I60" s="12">
        <f t="shared" si="12"/>
        <v>11</v>
      </c>
      <c r="J60" s="12" t="str">
        <f t="shared" si="12"/>
        <v>Modris Žentiņš</v>
      </c>
      <c r="K60" s="12" t="str">
        <f t="shared" si="13"/>
        <v>Honda Civic</v>
      </c>
      <c r="L60" s="12">
        <f t="shared" si="14"/>
        <v>1</v>
      </c>
      <c r="R60" s="11"/>
      <c r="S60" s="11"/>
    </row>
    <row r="61" spans="1:19" s="1" customFormat="1" ht="15">
      <c r="A61" s="10">
        <v>3</v>
      </c>
      <c r="B61" s="10">
        <v>12</v>
      </c>
      <c r="C61" s="10" t="s">
        <v>72</v>
      </c>
      <c r="D61" s="38">
        <v>0.0015099537037037037</v>
      </c>
      <c r="E61" s="38">
        <v>5.3125E-05</v>
      </c>
      <c r="F61" s="10" t="s">
        <v>73</v>
      </c>
      <c r="G61" s="10"/>
      <c r="H61" s="10"/>
      <c r="I61" s="12">
        <f t="shared" si="12"/>
        <v>12</v>
      </c>
      <c r="J61" s="12" t="str">
        <f t="shared" si="12"/>
        <v>Andris Aleksejevs</v>
      </c>
      <c r="K61" s="12" t="str">
        <f t="shared" si="13"/>
        <v>VW Golf 2</v>
      </c>
      <c r="L61" s="12">
        <f t="shared" si="14"/>
        <v>3</v>
      </c>
      <c r="R61" s="14"/>
      <c r="S61" s="14"/>
    </row>
    <row r="62" spans="18:19" ht="15">
      <c r="R62" s="11"/>
      <c r="S62" s="11"/>
    </row>
    <row r="63" spans="1:19" ht="15">
      <c r="A63" s="1" t="s">
        <v>11</v>
      </c>
      <c r="B63" s="1"/>
      <c r="C63" s="1"/>
      <c r="F63" s="1"/>
      <c r="I63" s="1" t="str">
        <f>A63</f>
        <v>  FWD 1600+  </v>
      </c>
      <c r="R63" s="11"/>
      <c r="S63" s="11"/>
    </row>
    <row r="64" spans="1:19" ht="15">
      <c r="A64" s="10" t="s">
        <v>3</v>
      </c>
      <c r="B64" s="10" t="s">
        <v>4</v>
      </c>
      <c r="C64" s="10" t="s">
        <v>0</v>
      </c>
      <c r="D64" s="38" t="s">
        <v>5</v>
      </c>
      <c r="E64" s="38" t="s">
        <v>6</v>
      </c>
      <c r="F64" s="10" t="s">
        <v>1</v>
      </c>
      <c r="I64" s="10" t="str">
        <f>B64</f>
        <v>Nr</v>
      </c>
      <c r="J64" s="10" t="str">
        <f>C64</f>
        <v>Braucējs</v>
      </c>
      <c r="K64" s="10" t="str">
        <f>F64</f>
        <v>Auto</v>
      </c>
      <c r="L64" s="10" t="str">
        <f>A64</f>
        <v>Vieta</v>
      </c>
      <c r="R64" s="11"/>
      <c r="S64" s="11"/>
    </row>
    <row r="65" spans="1:19" ht="15">
      <c r="A65" s="10">
        <v>8</v>
      </c>
      <c r="B65" s="10">
        <v>15</v>
      </c>
      <c r="C65" s="10" t="s">
        <v>90</v>
      </c>
      <c r="D65" s="38">
        <v>0.001532986111111111</v>
      </c>
      <c r="E65" s="38">
        <v>0.00012476851851851852</v>
      </c>
      <c r="F65" s="10" t="s">
        <v>77</v>
      </c>
      <c r="I65" s="12">
        <f>B65</f>
        <v>15</v>
      </c>
      <c r="J65" s="12" t="str">
        <f>C65</f>
        <v>Māris Liepiņš</v>
      </c>
      <c r="K65" s="12" t="str">
        <f>F65</f>
        <v>Renault Clio</v>
      </c>
      <c r="L65" s="12">
        <f>A65</f>
        <v>8</v>
      </c>
      <c r="R65" s="11"/>
      <c r="S65" s="11"/>
    </row>
    <row r="66" spans="1:19" ht="15">
      <c r="A66" s="10">
        <v>6</v>
      </c>
      <c r="B66" s="10">
        <v>16</v>
      </c>
      <c r="C66" s="10" t="s">
        <v>88</v>
      </c>
      <c r="D66" s="38">
        <v>0.0015023148148148148</v>
      </c>
      <c r="E66" s="38">
        <v>9.409722222222224E-05</v>
      </c>
      <c r="F66" s="10" t="s">
        <v>89</v>
      </c>
      <c r="I66" s="12">
        <f aca="true" t="shared" si="15" ref="I66:J78">B66</f>
        <v>16</v>
      </c>
      <c r="J66" s="12" t="str">
        <f t="shared" si="15"/>
        <v>Aivis Klibinskis</v>
      </c>
      <c r="K66" s="12" t="str">
        <f aca="true" t="shared" si="16" ref="K66:K71">F66</f>
        <v>OPEL ASTRA</v>
      </c>
      <c r="L66" s="12">
        <f aca="true" t="shared" si="17" ref="L66:L71">A66</f>
        <v>6</v>
      </c>
      <c r="R66" s="11"/>
      <c r="S66" s="11"/>
    </row>
    <row r="67" spans="1:12" ht="15">
      <c r="A67" s="10">
        <v>10</v>
      </c>
      <c r="B67" s="10">
        <v>17</v>
      </c>
      <c r="C67" s="10" t="s">
        <v>92</v>
      </c>
      <c r="D67" s="38">
        <v>0.0015643518518518521</v>
      </c>
      <c r="E67" s="38">
        <v>0.00015613425925925926</v>
      </c>
      <c r="F67" s="10" t="s">
        <v>77</v>
      </c>
      <c r="I67" s="12">
        <f t="shared" si="15"/>
        <v>17</v>
      </c>
      <c r="J67" s="12" t="str">
        <f t="shared" si="15"/>
        <v>Zigmārs Lapa</v>
      </c>
      <c r="K67" s="12" t="str">
        <f t="shared" si="16"/>
        <v>Renault Clio</v>
      </c>
      <c r="L67" s="12">
        <f t="shared" si="17"/>
        <v>10</v>
      </c>
    </row>
    <row r="68" spans="1:12" ht="15">
      <c r="A68" s="10">
        <v>1</v>
      </c>
      <c r="B68" s="10">
        <v>18</v>
      </c>
      <c r="C68" s="10" t="s">
        <v>82</v>
      </c>
      <c r="D68" s="38">
        <v>0.0014082175925925926</v>
      </c>
      <c r="F68" s="10" t="s">
        <v>20</v>
      </c>
      <c r="G68" s="1"/>
      <c r="H68" s="1"/>
      <c r="I68" s="12">
        <f t="shared" si="15"/>
        <v>18</v>
      </c>
      <c r="J68" s="12" t="str">
        <f t="shared" si="15"/>
        <v>Sandis Laukšteins</v>
      </c>
      <c r="K68" s="12" t="str">
        <f t="shared" si="16"/>
        <v>VW Golf</v>
      </c>
      <c r="L68" s="12">
        <f t="shared" si="17"/>
        <v>1</v>
      </c>
    </row>
    <row r="69" spans="1:12" ht="15">
      <c r="A69" s="10">
        <v>11</v>
      </c>
      <c r="B69" s="10">
        <v>19</v>
      </c>
      <c r="C69" s="10" t="s">
        <v>91</v>
      </c>
      <c r="D69" s="38">
        <v>0.0016018518518518517</v>
      </c>
      <c r="E69" s="38">
        <v>0.00019363425925925925</v>
      </c>
      <c r="F69" s="10" t="s">
        <v>79</v>
      </c>
      <c r="I69" s="12">
        <f t="shared" si="15"/>
        <v>19</v>
      </c>
      <c r="J69" s="12" t="str">
        <f t="shared" si="15"/>
        <v>Ēriks Kursišs</v>
      </c>
      <c r="K69" s="12" t="str">
        <f t="shared" si="16"/>
        <v>Opel Astra</v>
      </c>
      <c r="L69" s="12">
        <f t="shared" si="17"/>
        <v>11</v>
      </c>
    </row>
    <row r="70" spans="1:18" ht="15">
      <c r="A70" s="10">
        <v>14</v>
      </c>
      <c r="B70" s="10">
        <v>20</v>
      </c>
      <c r="C70" s="10" t="s">
        <v>81</v>
      </c>
      <c r="D70" s="38">
        <v>0.0018503472222222222</v>
      </c>
      <c r="E70" s="38">
        <v>0.0004421296296296296</v>
      </c>
      <c r="F70" s="10" t="s">
        <v>75</v>
      </c>
      <c r="I70" s="12">
        <f t="shared" si="15"/>
        <v>20</v>
      </c>
      <c r="J70" s="12" t="str">
        <f t="shared" si="15"/>
        <v>Dairis Ozoliņš</v>
      </c>
      <c r="K70" s="12" t="str">
        <f t="shared" si="16"/>
        <v>Honda CRX</v>
      </c>
      <c r="L70" s="12">
        <f t="shared" si="17"/>
        <v>14</v>
      </c>
      <c r="R70" s="11"/>
    </row>
    <row r="71" spans="1:19" ht="15">
      <c r="A71" s="10">
        <v>4</v>
      </c>
      <c r="B71" s="10">
        <v>21</v>
      </c>
      <c r="C71" s="10" t="s">
        <v>85</v>
      </c>
      <c r="D71" s="38">
        <v>0.0014317129629629628</v>
      </c>
      <c r="E71" s="38">
        <v>2.3495370370370367E-05</v>
      </c>
      <c r="F71" s="10" t="s">
        <v>86</v>
      </c>
      <c r="I71" s="12">
        <f t="shared" si="15"/>
        <v>21</v>
      </c>
      <c r="J71" s="12" t="str">
        <f t="shared" si="15"/>
        <v>Raivis Bartušauskis</v>
      </c>
      <c r="K71" s="12" t="str">
        <f t="shared" si="16"/>
        <v>OPEL Corsa</v>
      </c>
      <c r="L71" s="12">
        <f t="shared" si="17"/>
        <v>4</v>
      </c>
      <c r="R71" s="11"/>
      <c r="S71" s="11"/>
    </row>
    <row r="72" spans="1:19" ht="15">
      <c r="A72" s="10">
        <v>3</v>
      </c>
      <c r="B72" s="10">
        <v>22</v>
      </c>
      <c r="C72" s="10" t="s">
        <v>70</v>
      </c>
      <c r="D72" s="38">
        <v>0.0014230324074074076</v>
      </c>
      <c r="E72" s="38">
        <v>1.4814814814814813E-05</v>
      </c>
      <c r="F72" s="10" t="s">
        <v>71</v>
      </c>
      <c r="I72" s="12">
        <f t="shared" si="15"/>
        <v>22</v>
      </c>
      <c r="J72" s="12" t="str">
        <f t="shared" si="15"/>
        <v>Modris Žentiņš</v>
      </c>
      <c r="K72" s="12" t="str">
        <f aca="true" t="shared" si="18" ref="K72:K78">F72</f>
        <v>Honda Civic</v>
      </c>
      <c r="L72" s="12">
        <f aca="true" t="shared" si="19" ref="L72:L78">A72</f>
        <v>3</v>
      </c>
      <c r="R72" s="11"/>
      <c r="S72" s="11"/>
    </row>
    <row r="73" spans="1:19" ht="15">
      <c r="A73" s="10">
        <v>12</v>
      </c>
      <c r="B73" s="10">
        <v>23</v>
      </c>
      <c r="C73" s="10" t="s">
        <v>93</v>
      </c>
      <c r="D73" s="38">
        <v>0.0016025462962962961</v>
      </c>
      <c r="E73" s="38">
        <v>0.0001943287037037037</v>
      </c>
      <c r="F73" s="10" t="s">
        <v>20</v>
      </c>
      <c r="I73" s="12">
        <f t="shared" si="15"/>
        <v>23</v>
      </c>
      <c r="J73" s="12" t="str">
        <f t="shared" si="15"/>
        <v>Edvards Egle</v>
      </c>
      <c r="K73" s="12" t="str">
        <f t="shared" si="18"/>
        <v>VW Golf</v>
      </c>
      <c r="L73" s="12">
        <f t="shared" si="19"/>
        <v>12</v>
      </c>
      <c r="R73" s="11"/>
      <c r="S73" s="11"/>
    </row>
    <row r="74" spans="1:19" ht="15">
      <c r="A74" s="10">
        <v>13</v>
      </c>
      <c r="B74" s="10">
        <v>24</v>
      </c>
      <c r="C74" s="10" t="s">
        <v>72</v>
      </c>
      <c r="D74" s="38">
        <v>0.0017525462962962963</v>
      </c>
      <c r="E74" s="38">
        <v>0.0003443287037037037</v>
      </c>
      <c r="F74" s="10" t="s">
        <v>73</v>
      </c>
      <c r="I74" s="12">
        <f t="shared" si="15"/>
        <v>24</v>
      </c>
      <c r="J74" s="12" t="str">
        <f t="shared" si="15"/>
        <v>Andris Aleksejevs</v>
      </c>
      <c r="K74" s="12" t="str">
        <f t="shared" si="18"/>
        <v>VW Golf 2</v>
      </c>
      <c r="L74" s="12">
        <f t="shared" si="19"/>
        <v>13</v>
      </c>
      <c r="R74" s="11"/>
      <c r="S74" s="11"/>
    </row>
    <row r="75" spans="1:19" s="1" customFormat="1" ht="15">
      <c r="A75" s="10">
        <v>7</v>
      </c>
      <c r="B75" s="10">
        <v>25</v>
      </c>
      <c r="C75" s="10" t="s">
        <v>84</v>
      </c>
      <c r="D75" s="38">
        <v>0.0015070601851851853</v>
      </c>
      <c r="E75" s="38">
        <v>9.884259259259258E-05</v>
      </c>
      <c r="F75" s="10" t="s">
        <v>77</v>
      </c>
      <c r="G75" s="10"/>
      <c r="H75" s="10"/>
      <c r="I75" s="12">
        <f t="shared" si="15"/>
        <v>25</v>
      </c>
      <c r="J75" s="12" t="str">
        <f t="shared" si="15"/>
        <v>Arvis Vecvagars</v>
      </c>
      <c r="K75" s="12" t="str">
        <f t="shared" si="18"/>
        <v>Renault Clio</v>
      </c>
      <c r="L75" s="12">
        <f t="shared" si="19"/>
        <v>7</v>
      </c>
      <c r="R75" s="14"/>
      <c r="S75" s="14"/>
    </row>
    <row r="76" spans="1:19" ht="15">
      <c r="A76" s="10">
        <v>9</v>
      </c>
      <c r="B76" s="10">
        <v>29</v>
      </c>
      <c r="C76" s="10" t="s">
        <v>87</v>
      </c>
      <c r="D76" s="38">
        <v>0.0015537037037037038</v>
      </c>
      <c r="E76" s="38">
        <v>0.0001454861111111111</v>
      </c>
      <c r="F76" s="10" t="s">
        <v>20</v>
      </c>
      <c r="I76" s="12">
        <f t="shared" si="15"/>
        <v>29</v>
      </c>
      <c r="J76" s="12" t="str">
        <f t="shared" si="15"/>
        <v>Mairis Laukšteins</v>
      </c>
      <c r="K76" s="12" t="str">
        <f t="shared" si="18"/>
        <v>VW Golf</v>
      </c>
      <c r="L76" s="12">
        <f t="shared" si="19"/>
        <v>9</v>
      </c>
      <c r="R76" s="11"/>
      <c r="S76" s="11"/>
    </row>
    <row r="77" spans="1:19" ht="15">
      <c r="A77" s="10">
        <v>2</v>
      </c>
      <c r="B77" s="10">
        <v>30</v>
      </c>
      <c r="C77" s="10" t="s">
        <v>80</v>
      </c>
      <c r="D77" s="38">
        <v>0.0014224537037037038</v>
      </c>
      <c r="E77" s="38">
        <v>1.4236111111111111E-05</v>
      </c>
      <c r="F77" s="10" t="s">
        <v>75</v>
      </c>
      <c r="I77" s="12">
        <f t="shared" si="15"/>
        <v>30</v>
      </c>
      <c r="J77" s="12" t="str">
        <f t="shared" si="15"/>
        <v>Raivo Ozoliņš</v>
      </c>
      <c r="K77" s="12" t="str">
        <f t="shared" si="18"/>
        <v>Honda CRX</v>
      </c>
      <c r="L77" s="12">
        <f t="shared" si="19"/>
        <v>2</v>
      </c>
      <c r="R77" s="11"/>
      <c r="S77" s="11"/>
    </row>
    <row r="78" spans="1:19" ht="15">
      <c r="A78" s="10">
        <v>5</v>
      </c>
      <c r="B78" s="10">
        <v>73</v>
      </c>
      <c r="C78" s="10" t="s">
        <v>83</v>
      </c>
      <c r="D78" s="38">
        <v>0.001491550925925926</v>
      </c>
      <c r="E78" s="38">
        <v>8.333333333333333E-05</v>
      </c>
      <c r="F78" s="10" t="s">
        <v>20</v>
      </c>
      <c r="I78" s="12">
        <f t="shared" si="15"/>
        <v>73</v>
      </c>
      <c r="J78" s="12" t="str">
        <f t="shared" si="15"/>
        <v>Nauris Aizsils</v>
      </c>
      <c r="K78" s="12" t="str">
        <f t="shared" si="18"/>
        <v>VW Golf</v>
      </c>
      <c r="L78" s="12">
        <f t="shared" si="19"/>
        <v>5</v>
      </c>
      <c r="R78" s="11"/>
      <c r="S78" s="11"/>
    </row>
    <row r="81" spans="1:9" ht="15">
      <c r="A81" s="1" t="s">
        <v>12</v>
      </c>
      <c r="B81" s="1"/>
      <c r="C81" s="1"/>
      <c r="F81" s="1"/>
      <c r="I81" s="1" t="str">
        <f>A81</f>
        <v>  RWD  </v>
      </c>
    </row>
    <row r="82" spans="1:18" ht="15">
      <c r="A82" s="10" t="s">
        <v>3</v>
      </c>
      <c r="B82" s="10" t="s">
        <v>4</v>
      </c>
      <c r="C82" s="10" t="s">
        <v>0</v>
      </c>
      <c r="D82" s="38" t="s">
        <v>5</v>
      </c>
      <c r="E82" s="38" t="s">
        <v>6</v>
      </c>
      <c r="F82" s="10" t="s">
        <v>1</v>
      </c>
      <c r="I82" s="10" t="str">
        <f aca="true" t="shared" si="20" ref="I82:J90">B82</f>
        <v>Nr</v>
      </c>
      <c r="J82" s="10" t="str">
        <f t="shared" si="20"/>
        <v>Braucējs</v>
      </c>
      <c r="K82" s="10" t="str">
        <f aca="true" t="shared" si="21" ref="K82:K90">F82</f>
        <v>Auto</v>
      </c>
      <c r="L82" s="10" t="str">
        <f aca="true" t="shared" si="22" ref="L82:L90">A82</f>
        <v>Vieta</v>
      </c>
      <c r="R82" s="11"/>
    </row>
    <row r="83" spans="1:19" ht="15">
      <c r="A83" s="10">
        <v>3</v>
      </c>
      <c r="B83" s="10">
        <v>26</v>
      </c>
      <c r="C83" s="10" t="s">
        <v>98</v>
      </c>
      <c r="D83" s="38">
        <v>0.0014401620370370369</v>
      </c>
      <c r="E83" s="38">
        <v>2.8819444444444446E-05</v>
      </c>
      <c r="F83" s="10" t="s">
        <v>97</v>
      </c>
      <c r="I83" s="12">
        <f t="shared" si="20"/>
        <v>26</v>
      </c>
      <c r="J83" s="12" t="str">
        <f t="shared" si="20"/>
        <v>Gundars Tīdmanis</v>
      </c>
      <c r="K83" s="12" t="str">
        <f t="shared" si="21"/>
        <v>BMW 328</v>
      </c>
      <c r="L83" s="12">
        <f t="shared" si="22"/>
        <v>3</v>
      </c>
      <c r="R83" s="11"/>
      <c r="S83" s="11"/>
    </row>
    <row r="84" spans="1:19" ht="15">
      <c r="A84" s="10">
        <v>6</v>
      </c>
      <c r="B84" s="10">
        <v>27</v>
      </c>
      <c r="C84" s="10" t="s">
        <v>105</v>
      </c>
      <c r="D84" s="38">
        <v>0.0014706018518518516</v>
      </c>
      <c r="E84" s="38">
        <v>5.925925925925925E-05</v>
      </c>
      <c r="F84" s="10" t="s">
        <v>106</v>
      </c>
      <c r="I84" s="12">
        <f t="shared" si="20"/>
        <v>27</v>
      </c>
      <c r="J84" s="12" t="str">
        <f t="shared" si="20"/>
        <v>Jānis Strazdiņš</v>
      </c>
      <c r="K84" s="12" t="str">
        <f t="shared" si="21"/>
        <v>BMW 318ti compact</v>
      </c>
      <c r="L84" s="12">
        <f t="shared" si="22"/>
        <v>6</v>
      </c>
      <c r="R84" s="11"/>
      <c r="S84" s="11"/>
    </row>
    <row r="85" spans="1:19" ht="15">
      <c r="A85" s="10">
        <v>1</v>
      </c>
      <c r="B85" s="10">
        <v>28</v>
      </c>
      <c r="C85" s="10" t="s">
        <v>94</v>
      </c>
      <c r="D85" s="38">
        <v>0.0014113425925925925</v>
      </c>
      <c r="F85" s="10" t="s">
        <v>95</v>
      </c>
      <c r="G85" s="1"/>
      <c r="H85" s="1"/>
      <c r="I85" s="12">
        <f t="shared" si="20"/>
        <v>28</v>
      </c>
      <c r="J85" s="12" t="str">
        <f t="shared" si="20"/>
        <v>Andris Vovers</v>
      </c>
      <c r="K85" s="12" t="str">
        <f t="shared" si="21"/>
        <v>BMW 325</v>
      </c>
      <c r="L85" s="12">
        <f t="shared" si="22"/>
        <v>1</v>
      </c>
      <c r="R85" s="11"/>
      <c r="S85" s="11"/>
    </row>
    <row r="86" spans="1:19" ht="15">
      <c r="A86" s="10">
        <v>4</v>
      </c>
      <c r="B86" s="10">
        <v>31</v>
      </c>
      <c r="C86" s="10" t="s">
        <v>99</v>
      </c>
      <c r="D86" s="38">
        <v>0.0014412037037037039</v>
      </c>
      <c r="E86" s="38">
        <v>2.9861111111111117E-05</v>
      </c>
      <c r="F86" s="10" t="s">
        <v>95</v>
      </c>
      <c r="I86" s="12">
        <f t="shared" si="20"/>
        <v>31</v>
      </c>
      <c r="J86" s="12" t="str">
        <f t="shared" si="20"/>
        <v>Gints Lapsa</v>
      </c>
      <c r="K86" s="12" t="str">
        <f t="shared" si="21"/>
        <v>BMW 325</v>
      </c>
      <c r="L86" s="12">
        <f t="shared" si="22"/>
        <v>4</v>
      </c>
      <c r="R86" s="11"/>
      <c r="S86" s="11"/>
    </row>
    <row r="87" spans="1:19" ht="15">
      <c r="A87" s="10">
        <v>5</v>
      </c>
      <c r="B87" s="10">
        <v>32</v>
      </c>
      <c r="C87" s="10" t="s">
        <v>100</v>
      </c>
      <c r="D87" s="38">
        <v>0.0014427083333333334</v>
      </c>
      <c r="E87" s="38">
        <v>3.136574074074074E-05</v>
      </c>
      <c r="F87" s="10" t="s">
        <v>101</v>
      </c>
      <c r="I87" s="12">
        <f t="shared" si="20"/>
        <v>32</v>
      </c>
      <c r="J87" s="12" t="str">
        <f t="shared" si="20"/>
        <v>Jānis Apsītis</v>
      </c>
      <c r="K87" s="12" t="str">
        <f t="shared" si="21"/>
        <v>BMW 316</v>
      </c>
      <c r="L87" s="12">
        <f t="shared" si="22"/>
        <v>5</v>
      </c>
      <c r="R87" s="11"/>
      <c r="S87" s="11"/>
    </row>
    <row r="88" spans="1:21" ht="15">
      <c r="A88" s="10">
        <v>7</v>
      </c>
      <c r="B88" s="10">
        <v>34</v>
      </c>
      <c r="C88" s="10" t="s">
        <v>102</v>
      </c>
      <c r="D88" s="38">
        <v>0.0015037037037037035</v>
      </c>
      <c r="E88" s="38">
        <v>9.236111111111111E-05</v>
      </c>
      <c r="F88" s="10" t="s">
        <v>95</v>
      </c>
      <c r="I88" s="12">
        <f t="shared" si="20"/>
        <v>34</v>
      </c>
      <c r="J88" s="12" t="str">
        <f t="shared" si="20"/>
        <v>Egons Ansbergs</v>
      </c>
      <c r="K88" s="12" t="str">
        <f t="shared" si="21"/>
        <v>BMW 325</v>
      </c>
      <c r="L88" s="12">
        <f t="shared" si="22"/>
        <v>7</v>
      </c>
      <c r="R88" s="11"/>
      <c r="S88" s="11"/>
      <c r="U88" s="11"/>
    </row>
    <row r="89" spans="1:12" s="1" customFormat="1" ht="15">
      <c r="A89" s="10">
        <v>8</v>
      </c>
      <c r="B89" s="10">
        <v>35</v>
      </c>
      <c r="C89" s="10" t="s">
        <v>103</v>
      </c>
      <c r="D89" s="38">
        <v>0.0021078703703703706</v>
      </c>
      <c r="E89" s="38">
        <v>0.0006965277777777777</v>
      </c>
      <c r="F89" s="10" t="s">
        <v>104</v>
      </c>
      <c r="G89" s="10"/>
      <c r="H89" s="10"/>
      <c r="I89" s="12">
        <f t="shared" si="20"/>
        <v>35</v>
      </c>
      <c r="J89" s="12" t="str">
        <f t="shared" si="20"/>
        <v>Juris Turks</v>
      </c>
      <c r="K89" s="12" t="str">
        <f t="shared" si="21"/>
        <v>Ford Sierra</v>
      </c>
      <c r="L89" s="12">
        <f t="shared" si="22"/>
        <v>8</v>
      </c>
    </row>
    <row r="90" spans="1:12" ht="15">
      <c r="A90" s="10">
        <v>2</v>
      </c>
      <c r="B90" s="10">
        <v>36</v>
      </c>
      <c r="C90" s="10" t="s">
        <v>96</v>
      </c>
      <c r="D90" s="38">
        <v>0.0014150462962962962</v>
      </c>
      <c r="E90" s="38">
        <v>3.7037037037037033E-06</v>
      </c>
      <c r="F90" s="10" t="s">
        <v>97</v>
      </c>
      <c r="I90" s="12">
        <f t="shared" si="20"/>
        <v>36</v>
      </c>
      <c r="J90" s="12" t="str">
        <f t="shared" si="20"/>
        <v>Aigars Tīdmanis</v>
      </c>
      <c r="K90" s="12" t="str">
        <f t="shared" si="21"/>
        <v>BMW 328</v>
      </c>
      <c r="L90" s="12">
        <f t="shared" si="22"/>
        <v>2</v>
      </c>
    </row>
    <row r="92" ht="15">
      <c r="R92" s="11"/>
    </row>
    <row r="93" spans="1:19" ht="15">
      <c r="A93" s="1" t="s">
        <v>13</v>
      </c>
      <c r="B93" s="1"/>
      <c r="C93" s="1"/>
      <c r="F93" s="1"/>
      <c r="I93" s="1" t="str">
        <f>A93</f>
        <v>VAZ Historic Open</v>
      </c>
      <c r="R93" s="11"/>
      <c r="S93" s="11"/>
    </row>
    <row r="94" spans="1:12" ht="15">
      <c r="A94" s="10" t="s">
        <v>3</v>
      </c>
      <c r="B94" s="10" t="s">
        <v>4</v>
      </c>
      <c r="C94" s="10" t="s">
        <v>0</v>
      </c>
      <c r="D94" s="38" t="s">
        <v>5</v>
      </c>
      <c r="E94" s="38" t="s">
        <v>6</v>
      </c>
      <c r="F94" s="10" t="s">
        <v>1</v>
      </c>
      <c r="I94" s="10" t="str">
        <f>B94</f>
        <v>Nr</v>
      </c>
      <c r="J94" s="10" t="str">
        <f>C94</f>
        <v>Braucējs</v>
      </c>
      <c r="K94" s="10" t="str">
        <f>F94</f>
        <v>Auto</v>
      </c>
      <c r="L94" s="10" t="str">
        <f>A94</f>
        <v>Vieta</v>
      </c>
    </row>
    <row r="95" spans="1:12" ht="15">
      <c r="A95" s="10">
        <v>5</v>
      </c>
      <c r="B95" s="10">
        <v>1</v>
      </c>
      <c r="C95" s="10" t="s">
        <v>114</v>
      </c>
      <c r="D95" s="38">
        <v>0.0015903935185185188</v>
      </c>
      <c r="E95" s="38">
        <v>0.00012488425925925924</v>
      </c>
      <c r="F95" s="10" t="s">
        <v>115</v>
      </c>
      <c r="I95" s="12">
        <f>B95</f>
        <v>1</v>
      </c>
      <c r="J95" s="12" t="str">
        <f>C95</f>
        <v>Roberts Loķis</v>
      </c>
      <c r="K95" s="12" t="str">
        <f>F95</f>
        <v>LADA 2105</v>
      </c>
      <c r="L95" s="12">
        <f>A95</f>
        <v>5</v>
      </c>
    </row>
    <row r="96" spans="1:12" ht="15">
      <c r="A96" s="10">
        <v>2</v>
      </c>
      <c r="B96" s="10">
        <v>2</v>
      </c>
      <c r="C96" s="10" t="s">
        <v>107</v>
      </c>
      <c r="D96" s="38">
        <v>0.0014800925925925927</v>
      </c>
      <c r="E96" s="38">
        <v>1.4583333333333333E-05</v>
      </c>
      <c r="F96" s="10" t="s">
        <v>108</v>
      </c>
      <c r="I96" s="12">
        <f aca="true" t="shared" si="23" ref="I96:J101">B96</f>
        <v>2</v>
      </c>
      <c r="J96" s="12" t="str">
        <f t="shared" si="23"/>
        <v>Edgars Grīnītis</v>
      </c>
      <c r="K96" s="12" t="str">
        <f aca="true" t="shared" si="24" ref="K96:K101">F96</f>
        <v>VAZ 2105</v>
      </c>
      <c r="L96" s="12">
        <f aca="true" t="shared" si="25" ref="L96:L101">A96</f>
        <v>2</v>
      </c>
    </row>
    <row r="97" spans="1:12" ht="15">
      <c r="A97" s="10">
        <v>1</v>
      </c>
      <c r="B97" s="10">
        <v>3</v>
      </c>
      <c r="C97" s="10" t="s">
        <v>111</v>
      </c>
      <c r="D97" s="38">
        <v>0.0014655092592592593</v>
      </c>
      <c r="F97" s="10" t="s">
        <v>112</v>
      </c>
      <c r="G97" s="1"/>
      <c r="H97" s="1"/>
      <c r="I97" s="12">
        <f t="shared" si="23"/>
        <v>3</v>
      </c>
      <c r="J97" s="12" t="str">
        <f t="shared" si="23"/>
        <v>Egils Olekts</v>
      </c>
      <c r="K97" s="12" t="str">
        <f t="shared" si="24"/>
        <v>VAZ 21061</v>
      </c>
      <c r="L97" s="12">
        <f t="shared" si="25"/>
        <v>1</v>
      </c>
    </row>
    <row r="98" spans="1:12" ht="15">
      <c r="A98" s="10">
        <v>7</v>
      </c>
      <c r="B98" s="10">
        <v>4</v>
      </c>
      <c r="C98" s="10" t="s">
        <v>116</v>
      </c>
      <c r="D98" s="38">
        <v>0.0015930555555555557</v>
      </c>
      <c r="E98" s="38">
        <v>0.0001275462962962963</v>
      </c>
      <c r="F98" s="10" t="s">
        <v>117</v>
      </c>
      <c r="I98" s="12">
        <f t="shared" si="23"/>
        <v>4</v>
      </c>
      <c r="J98" s="12" t="str">
        <f t="shared" si="23"/>
        <v>Gatis Liepiņš</v>
      </c>
      <c r="K98" s="12" t="str">
        <f t="shared" si="24"/>
        <v>VAZ 2107</v>
      </c>
      <c r="L98" s="12">
        <f t="shared" si="25"/>
        <v>7</v>
      </c>
    </row>
    <row r="99" spans="1:12" ht="15">
      <c r="A99" s="10">
        <v>3</v>
      </c>
      <c r="B99" s="10">
        <v>5</v>
      </c>
      <c r="C99" s="10" t="s">
        <v>109</v>
      </c>
      <c r="D99" s="38">
        <v>0.0014868055555555554</v>
      </c>
      <c r="E99" s="38">
        <v>2.1296296296296293E-05</v>
      </c>
      <c r="F99" s="10" t="s">
        <v>110</v>
      </c>
      <c r="I99" s="12">
        <f t="shared" si="23"/>
        <v>5</v>
      </c>
      <c r="J99" s="12" t="str">
        <f t="shared" si="23"/>
        <v>Raivis Grīnfelts</v>
      </c>
      <c r="K99" s="12" t="str">
        <f t="shared" si="24"/>
        <v>VAZ 2103</v>
      </c>
      <c r="L99" s="12">
        <f t="shared" si="25"/>
        <v>3</v>
      </c>
    </row>
    <row r="100" spans="1:12" ht="15">
      <c r="A100" s="10">
        <v>8</v>
      </c>
      <c r="B100" s="10">
        <v>6</v>
      </c>
      <c r="C100" s="10" t="s">
        <v>118</v>
      </c>
      <c r="D100" s="38">
        <v>0.0018697916666666665</v>
      </c>
      <c r="E100" s="38">
        <v>0.0004042824074074074</v>
      </c>
      <c r="F100" s="10" t="s">
        <v>119</v>
      </c>
      <c r="I100" s="12">
        <f t="shared" si="23"/>
        <v>6</v>
      </c>
      <c r="J100" s="12" t="str">
        <f t="shared" si="23"/>
        <v>Kalvis Tēts</v>
      </c>
      <c r="K100" s="12" t="str">
        <f t="shared" si="24"/>
        <v>VAZ 2101</v>
      </c>
      <c r="L100" s="12">
        <f t="shared" si="25"/>
        <v>8</v>
      </c>
    </row>
    <row r="101" spans="1:12" ht="15">
      <c r="A101" s="10">
        <v>4</v>
      </c>
      <c r="B101" s="10">
        <v>13</v>
      </c>
      <c r="C101" s="10" t="s">
        <v>113</v>
      </c>
      <c r="D101" s="38">
        <v>0.0015616898148148146</v>
      </c>
      <c r="E101" s="38">
        <v>9.618055555555557E-05</v>
      </c>
      <c r="F101" s="10" t="s">
        <v>108</v>
      </c>
      <c r="I101" s="12">
        <f t="shared" si="23"/>
        <v>13</v>
      </c>
      <c r="J101" s="12" t="str">
        <f t="shared" si="23"/>
        <v>Arvis Grīnītis</v>
      </c>
      <c r="K101" s="12" t="str">
        <f t="shared" si="24"/>
        <v>VAZ 2105</v>
      </c>
      <c r="L101" s="12">
        <f t="shared" si="25"/>
        <v>4</v>
      </c>
    </row>
    <row r="102" spans="1:12" ht="15">
      <c r="A102" s="10">
        <v>6</v>
      </c>
      <c r="B102" s="10">
        <v>14</v>
      </c>
      <c r="C102" s="10" t="s">
        <v>120</v>
      </c>
      <c r="D102" s="38">
        <v>0.0015905092592592594</v>
      </c>
      <c r="E102" s="38">
        <v>0.00012500000000000003</v>
      </c>
      <c r="F102" s="10" t="s">
        <v>110</v>
      </c>
      <c r="I102" s="12">
        <f>B102</f>
        <v>14</v>
      </c>
      <c r="J102" s="12" t="str">
        <f>C102</f>
        <v>Ralfs Jānis Grīnfelds</v>
      </c>
      <c r="K102" s="12" t="str">
        <f>F102</f>
        <v>VAZ 2103</v>
      </c>
      <c r="L102" s="12">
        <f>A102</f>
        <v>6</v>
      </c>
    </row>
    <row r="105" ht="15">
      <c r="A105" s="41" t="s">
        <v>122</v>
      </c>
    </row>
    <row r="106" spans="1:6" ht="15">
      <c r="A106" s="10">
        <v>1</v>
      </c>
      <c r="B106" s="10">
        <v>41</v>
      </c>
      <c r="C106" s="10" t="s">
        <v>27</v>
      </c>
      <c r="D106" s="15">
        <v>0.0013819444444444443</v>
      </c>
      <c r="E106" s="15"/>
      <c r="F106" s="10" t="s">
        <v>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2" customWidth="1"/>
    <col min="2" max="2" width="19.140625" style="2" bestFit="1" customWidth="1"/>
    <col min="3" max="3" width="18.57421875" style="2" bestFit="1" customWidth="1"/>
    <col min="4" max="4" width="5.140625" style="29" customWidth="1"/>
    <col min="5" max="5" width="5.28125" style="29" customWidth="1"/>
    <col min="6" max="6" width="5.421875" style="29" customWidth="1"/>
    <col min="7" max="7" width="6.28125" style="22" customWidth="1"/>
    <col min="8" max="8" width="9.140625" style="22" customWidth="1"/>
    <col min="9" max="16384" width="9.140625" style="2" customWidth="1"/>
  </cols>
  <sheetData>
    <row r="1" spans="1:11" s="1" customFormat="1" ht="15">
      <c r="A1" s="36" t="s">
        <v>2</v>
      </c>
      <c r="D1" s="28"/>
      <c r="E1" s="28"/>
      <c r="F1" s="28"/>
      <c r="G1" s="21"/>
      <c r="H1" s="21"/>
      <c r="I1" s="19"/>
      <c r="J1" s="2"/>
      <c r="K1" s="2"/>
    </row>
    <row r="2" spans="1:9" ht="15">
      <c r="A2" s="22" t="s">
        <v>4</v>
      </c>
      <c r="B2" s="3" t="s">
        <v>0</v>
      </c>
      <c r="C2" s="3" t="s">
        <v>1</v>
      </c>
      <c r="D2" s="29" t="s">
        <v>14</v>
      </c>
      <c r="E2" s="29" t="s">
        <v>15</v>
      </c>
      <c r="F2" s="29" t="s">
        <v>16</v>
      </c>
      <c r="G2" s="22" t="s">
        <v>17</v>
      </c>
      <c r="H2" s="22" t="s">
        <v>3</v>
      </c>
      <c r="I2" s="20"/>
    </row>
    <row r="3" spans="1:9" ht="15">
      <c r="A3" s="23">
        <v>38</v>
      </c>
      <c r="B3" s="12" t="s">
        <v>21</v>
      </c>
      <c r="C3" s="12" t="s">
        <v>22</v>
      </c>
      <c r="D3" s="30">
        <v>2</v>
      </c>
      <c r="E3" s="30">
        <v>3</v>
      </c>
      <c r="F3" s="30">
        <v>1</v>
      </c>
      <c r="G3" s="24">
        <f aca="true" t="shared" si="0" ref="G3:G8">SUM(D3:F3)-MAX(D3:F3)</f>
        <v>3</v>
      </c>
      <c r="H3" s="24">
        <v>1</v>
      </c>
      <c r="I3" s="20"/>
    </row>
    <row r="4" spans="1:8" ht="15">
      <c r="A4" s="23">
        <v>62</v>
      </c>
      <c r="B4" s="12" t="s">
        <v>23</v>
      </c>
      <c r="C4" s="12" t="s">
        <v>22</v>
      </c>
      <c r="D4" s="30">
        <v>3</v>
      </c>
      <c r="E4" s="30">
        <v>1</v>
      </c>
      <c r="F4" s="30">
        <v>2</v>
      </c>
      <c r="G4" s="24">
        <f t="shared" si="0"/>
        <v>3</v>
      </c>
      <c r="H4" s="24">
        <v>2</v>
      </c>
    </row>
    <row r="5" spans="1:8" ht="15">
      <c r="A5" s="23">
        <v>75</v>
      </c>
      <c r="B5" s="12" t="s">
        <v>19</v>
      </c>
      <c r="C5" s="12" t="s">
        <v>20</v>
      </c>
      <c r="D5" s="30">
        <v>1</v>
      </c>
      <c r="E5" s="30">
        <v>2</v>
      </c>
      <c r="F5" s="30">
        <v>6</v>
      </c>
      <c r="G5" s="24">
        <f t="shared" si="0"/>
        <v>3</v>
      </c>
      <c r="H5" s="24">
        <v>3</v>
      </c>
    </row>
    <row r="6" spans="1:8" ht="15">
      <c r="A6" s="23">
        <v>76</v>
      </c>
      <c r="B6" s="12" t="s">
        <v>24</v>
      </c>
      <c r="C6" s="12" t="s">
        <v>20</v>
      </c>
      <c r="D6" s="30">
        <v>4</v>
      </c>
      <c r="E6" s="30">
        <v>4</v>
      </c>
      <c r="F6" s="30">
        <v>3</v>
      </c>
      <c r="G6" s="24">
        <f t="shared" si="0"/>
        <v>7</v>
      </c>
      <c r="H6" s="24">
        <v>4</v>
      </c>
    </row>
    <row r="7" spans="1:8" ht="15">
      <c r="A7" s="23">
        <v>37</v>
      </c>
      <c r="B7" s="12" t="s">
        <v>25</v>
      </c>
      <c r="C7" s="12" t="s">
        <v>22</v>
      </c>
      <c r="D7" s="30">
        <v>5</v>
      </c>
      <c r="E7" s="30">
        <v>5</v>
      </c>
      <c r="F7" s="30">
        <v>4</v>
      </c>
      <c r="G7" s="24">
        <f t="shared" si="0"/>
        <v>9</v>
      </c>
      <c r="H7" s="24">
        <v>5</v>
      </c>
    </row>
    <row r="8" spans="1:8" ht="15">
      <c r="A8" s="33">
        <v>48</v>
      </c>
      <c r="B8" s="17" t="s">
        <v>26</v>
      </c>
      <c r="C8" s="17" t="s">
        <v>22</v>
      </c>
      <c r="D8" s="31">
        <v>6</v>
      </c>
      <c r="E8" s="31">
        <v>6</v>
      </c>
      <c r="F8" s="31">
        <v>5</v>
      </c>
      <c r="G8" s="24">
        <f t="shared" si="0"/>
        <v>11</v>
      </c>
      <c r="H8" s="25">
        <v>6</v>
      </c>
    </row>
    <row r="9" spans="1:8" ht="15">
      <c r="A9" s="27"/>
      <c r="B9" s="18"/>
      <c r="C9" s="18"/>
      <c r="D9" s="32"/>
      <c r="E9" s="32"/>
      <c r="F9" s="32"/>
      <c r="G9" s="27"/>
      <c r="H9" s="26"/>
    </row>
    <row r="11" spans="1:8" s="1" customFormat="1" ht="15">
      <c r="A11" s="36" t="s">
        <v>7</v>
      </c>
      <c r="D11" s="28"/>
      <c r="E11" s="28"/>
      <c r="F11" s="28"/>
      <c r="G11" s="21"/>
      <c r="H11" s="21"/>
    </row>
    <row r="12" spans="1:8" ht="15">
      <c r="A12" s="22" t="s">
        <v>4</v>
      </c>
      <c r="B12" s="4" t="s">
        <v>0</v>
      </c>
      <c r="C12" s="4" t="s">
        <v>1</v>
      </c>
      <c r="D12" s="29" t="s">
        <v>14</v>
      </c>
      <c r="E12" s="29" t="s">
        <v>15</v>
      </c>
      <c r="F12" s="29" t="s">
        <v>16</v>
      </c>
      <c r="G12" s="22" t="s">
        <v>17</v>
      </c>
      <c r="H12" s="22" t="s">
        <v>3</v>
      </c>
    </row>
    <row r="13" spans="1:11" ht="15">
      <c r="A13" s="23">
        <v>40</v>
      </c>
      <c r="B13" s="12" t="s">
        <v>29</v>
      </c>
      <c r="C13" s="12" t="s">
        <v>30</v>
      </c>
      <c r="D13" s="30">
        <v>1</v>
      </c>
      <c r="E13" s="30">
        <v>2</v>
      </c>
      <c r="F13" s="30">
        <v>1</v>
      </c>
      <c r="G13" s="24">
        <f aca="true" t="shared" si="1" ref="G13:G18">SUM(D13:F13)-MAX(D13:F13)</f>
        <v>2</v>
      </c>
      <c r="H13" s="24">
        <v>1</v>
      </c>
      <c r="I13" s="10"/>
      <c r="J13" s="10"/>
      <c r="K13" s="10"/>
    </row>
    <row r="14" spans="1:11" ht="15">
      <c r="A14" s="23">
        <v>44</v>
      </c>
      <c r="B14" s="12" t="s">
        <v>31</v>
      </c>
      <c r="C14" s="12" t="s">
        <v>32</v>
      </c>
      <c r="D14" s="30">
        <v>2</v>
      </c>
      <c r="E14" s="30">
        <v>1</v>
      </c>
      <c r="F14" s="30">
        <v>2</v>
      </c>
      <c r="G14" s="24">
        <f t="shared" si="1"/>
        <v>3</v>
      </c>
      <c r="H14" s="24">
        <v>2</v>
      </c>
      <c r="I14" s="10"/>
      <c r="J14" s="10"/>
      <c r="K14" s="10"/>
    </row>
    <row r="15" spans="1:11" ht="15">
      <c r="A15" s="23">
        <v>43</v>
      </c>
      <c r="B15" s="12" t="s">
        <v>33</v>
      </c>
      <c r="C15" s="12" t="s">
        <v>34</v>
      </c>
      <c r="D15" s="30">
        <v>3</v>
      </c>
      <c r="E15" s="30">
        <v>5</v>
      </c>
      <c r="F15" s="30">
        <v>3</v>
      </c>
      <c r="G15" s="24">
        <f t="shared" si="1"/>
        <v>6</v>
      </c>
      <c r="H15" s="24">
        <v>3</v>
      </c>
      <c r="I15" s="10"/>
      <c r="J15" s="10"/>
      <c r="K15" s="10"/>
    </row>
    <row r="16" spans="1:11" ht="15">
      <c r="A16" s="23">
        <v>42</v>
      </c>
      <c r="B16" s="12" t="s">
        <v>35</v>
      </c>
      <c r="C16" s="12" t="s">
        <v>36</v>
      </c>
      <c r="D16" s="30">
        <v>4</v>
      </c>
      <c r="E16" s="30">
        <v>3</v>
      </c>
      <c r="F16" s="30">
        <v>6</v>
      </c>
      <c r="G16" s="24">
        <f t="shared" si="1"/>
        <v>7</v>
      </c>
      <c r="H16" s="24">
        <v>4</v>
      </c>
      <c r="I16" s="10"/>
      <c r="J16" s="10"/>
      <c r="K16" s="10"/>
    </row>
    <row r="17" spans="1:9" ht="15">
      <c r="A17" s="23">
        <v>39</v>
      </c>
      <c r="B17" s="12" t="s">
        <v>37</v>
      </c>
      <c r="C17" s="12" t="s">
        <v>38</v>
      </c>
      <c r="D17" s="30">
        <v>5</v>
      </c>
      <c r="E17" s="30">
        <v>4</v>
      </c>
      <c r="F17" s="30">
        <v>4</v>
      </c>
      <c r="G17" s="24">
        <f t="shared" si="1"/>
        <v>8</v>
      </c>
      <c r="H17" s="24">
        <v>5</v>
      </c>
      <c r="I17" s="10"/>
    </row>
    <row r="18" spans="1:9" ht="15">
      <c r="A18" s="23">
        <v>45</v>
      </c>
      <c r="B18" s="12" t="s">
        <v>39</v>
      </c>
      <c r="C18" s="12" t="s">
        <v>40</v>
      </c>
      <c r="D18" s="30">
        <v>6</v>
      </c>
      <c r="E18" s="30">
        <v>6</v>
      </c>
      <c r="F18" s="30">
        <v>5</v>
      </c>
      <c r="G18" s="24">
        <f t="shared" si="1"/>
        <v>11</v>
      </c>
      <c r="H18" s="24">
        <v>6</v>
      </c>
      <c r="I18" s="10"/>
    </row>
    <row r="21" spans="1:8" s="1" customFormat="1" ht="15">
      <c r="A21" s="36" t="s">
        <v>8</v>
      </c>
      <c r="D21" s="28"/>
      <c r="E21" s="28"/>
      <c r="F21" s="28"/>
      <c r="G21" s="21"/>
      <c r="H21" s="21"/>
    </row>
    <row r="22" spans="1:8" ht="15">
      <c r="A22" s="22" t="s">
        <v>4</v>
      </c>
      <c r="B22" s="5" t="s">
        <v>0</v>
      </c>
      <c r="C22" s="5" t="s">
        <v>1</v>
      </c>
      <c r="D22" s="29" t="s">
        <v>14</v>
      </c>
      <c r="E22" s="29" t="s">
        <v>15</v>
      </c>
      <c r="F22" s="29" t="s">
        <v>16</v>
      </c>
      <c r="G22" s="22" t="s">
        <v>17</v>
      </c>
      <c r="H22" s="22" t="s">
        <v>3</v>
      </c>
    </row>
    <row r="23" spans="1:8" ht="15">
      <c r="A23" s="23">
        <v>66</v>
      </c>
      <c r="B23" s="12" t="s">
        <v>41</v>
      </c>
      <c r="C23" s="12" t="s">
        <v>42</v>
      </c>
      <c r="D23" s="30">
        <v>1</v>
      </c>
      <c r="E23" s="30">
        <v>2</v>
      </c>
      <c r="F23" s="30">
        <v>1</v>
      </c>
      <c r="G23" s="24">
        <f>SUM(D23:F23)-MAX(D23:F23)</f>
        <v>2</v>
      </c>
      <c r="H23" s="24">
        <v>1</v>
      </c>
    </row>
    <row r="24" spans="1:8" ht="15">
      <c r="A24" s="23">
        <v>72</v>
      </c>
      <c r="B24" s="12" t="s">
        <v>43</v>
      </c>
      <c r="C24" s="12" t="s">
        <v>42</v>
      </c>
      <c r="D24" s="30">
        <v>2</v>
      </c>
      <c r="E24" s="30">
        <v>1</v>
      </c>
      <c r="F24" s="30">
        <v>5</v>
      </c>
      <c r="G24" s="24">
        <f>SUM(D24:F24)-MAX(D24:F24)</f>
        <v>3</v>
      </c>
      <c r="H24" s="24">
        <v>2</v>
      </c>
    </row>
    <row r="25" spans="1:8" ht="15">
      <c r="A25" s="23">
        <v>67</v>
      </c>
      <c r="B25" s="12" t="s">
        <v>44</v>
      </c>
      <c r="C25" s="12" t="s">
        <v>30</v>
      </c>
      <c r="D25" s="30">
        <v>3</v>
      </c>
      <c r="E25" s="35">
        <v>3</v>
      </c>
      <c r="F25" s="30">
        <v>2</v>
      </c>
      <c r="G25" s="24">
        <f>SUM(D25:F25)-MAX(D25:F25)</f>
        <v>5</v>
      </c>
      <c r="H25" s="24">
        <v>3</v>
      </c>
    </row>
    <row r="26" spans="1:8" ht="15">
      <c r="A26" s="23">
        <v>70</v>
      </c>
      <c r="B26" s="12" t="s">
        <v>45</v>
      </c>
      <c r="C26" s="12" t="s">
        <v>34</v>
      </c>
      <c r="D26" s="30">
        <v>4</v>
      </c>
      <c r="E26" s="30">
        <v>4</v>
      </c>
      <c r="F26" s="30">
        <v>3</v>
      </c>
      <c r="G26" s="24">
        <f>SUM(D26:F26)-MAX(D26:F26)</f>
        <v>7</v>
      </c>
      <c r="H26" s="24">
        <v>4</v>
      </c>
    </row>
    <row r="27" spans="1:8" ht="15">
      <c r="A27" s="23">
        <v>69</v>
      </c>
      <c r="B27" s="12" t="s">
        <v>46</v>
      </c>
      <c r="C27" s="12" t="s">
        <v>38</v>
      </c>
      <c r="D27" s="30">
        <v>5</v>
      </c>
      <c r="E27" s="30">
        <v>5</v>
      </c>
      <c r="F27" s="30">
        <v>4</v>
      </c>
      <c r="G27" s="24">
        <f>SUM(D27:F27)-MAX(D27:F27)</f>
        <v>9</v>
      </c>
      <c r="H27" s="24">
        <v>5</v>
      </c>
    </row>
    <row r="28" spans="1:8" s="10" customFormat="1" ht="15">
      <c r="A28" s="23">
        <v>68</v>
      </c>
      <c r="B28" s="12" t="s">
        <v>47</v>
      </c>
      <c r="C28" s="12" t="s">
        <v>42</v>
      </c>
      <c r="D28" s="30">
        <v>6</v>
      </c>
      <c r="E28" s="30" t="s">
        <v>121</v>
      </c>
      <c r="F28" s="30">
        <v>6</v>
      </c>
      <c r="G28" s="24">
        <v>12</v>
      </c>
      <c r="H28" s="24">
        <v>6</v>
      </c>
    </row>
    <row r="29" spans="1:8" s="10" customFormat="1" ht="15">
      <c r="A29" s="34"/>
      <c r="B29" s="13"/>
      <c r="C29" s="13"/>
      <c r="D29" s="35"/>
      <c r="E29" s="35"/>
      <c r="F29" s="35"/>
      <c r="G29" s="37"/>
      <c r="H29" s="37"/>
    </row>
    <row r="30" spans="1:8" s="10" customFormat="1" ht="15">
      <c r="A30" s="34"/>
      <c r="B30" s="13"/>
      <c r="C30" s="13"/>
      <c r="D30" s="35"/>
      <c r="E30" s="35"/>
      <c r="F30" s="35"/>
      <c r="G30" s="37"/>
      <c r="H30" s="37"/>
    </row>
    <row r="31" spans="1:10" s="1" customFormat="1" ht="15">
      <c r="A31" s="36" t="s">
        <v>9</v>
      </c>
      <c r="D31" s="28"/>
      <c r="E31" s="28"/>
      <c r="F31" s="28"/>
      <c r="G31" s="21"/>
      <c r="H31" s="21"/>
      <c r="J31" s="10"/>
    </row>
    <row r="32" spans="1:10" ht="15">
      <c r="A32" s="22" t="s">
        <v>4</v>
      </c>
      <c r="B32" s="6" t="s">
        <v>0</v>
      </c>
      <c r="C32" s="6" t="s">
        <v>1</v>
      </c>
      <c r="D32" s="29" t="s">
        <v>14</v>
      </c>
      <c r="E32" s="29" t="s">
        <v>15</v>
      </c>
      <c r="F32" s="29" t="s">
        <v>16</v>
      </c>
      <c r="G32" s="22" t="s">
        <v>17</v>
      </c>
      <c r="H32" s="22" t="s">
        <v>3</v>
      </c>
      <c r="J32" s="10"/>
    </row>
    <row r="33" spans="1:10" ht="15">
      <c r="A33" s="23">
        <v>56</v>
      </c>
      <c r="B33" s="12" t="s">
        <v>49</v>
      </c>
      <c r="C33" s="12" t="s">
        <v>30</v>
      </c>
      <c r="D33" s="30">
        <v>2</v>
      </c>
      <c r="E33" s="30">
        <v>1</v>
      </c>
      <c r="F33" s="30">
        <v>18</v>
      </c>
      <c r="G33" s="24">
        <f aca="true" t="shared" si="2" ref="G33:G51">SUM(D33:F33)-MAX(D33:F33)</f>
        <v>3</v>
      </c>
      <c r="H33" s="24">
        <v>1</v>
      </c>
      <c r="J33" s="1"/>
    </row>
    <row r="34" spans="1:8" ht="15">
      <c r="A34" s="23">
        <v>52</v>
      </c>
      <c r="B34" s="12" t="s">
        <v>48</v>
      </c>
      <c r="C34" s="12" t="s">
        <v>30</v>
      </c>
      <c r="D34" s="30">
        <v>1</v>
      </c>
      <c r="E34" s="30">
        <v>2</v>
      </c>
      <c r="F34" s="30">
        <v>19</v>
      </c>
      <c r="G34" s="24">
        <f t="shared" si="2"/>
        <v>3</v>
      </c>
      <c r="H34" s="24">
        <v>2</v>
      </c>
    </row>
    <row r="35" spans="1:8" ht="15">
      <c r="A35" s="23">
        <v>47</v>
      </c>
      <c r="B35" s="12" t="s">
        <v>50</v>
      </c>
      <c r="C35" s="12" t="s">
        <v>51</v>
      </c>
      <c r="D35" s="30">
        <v>3</v>
      </c>
      <c r="E35" s="30">
        <v>4</v>
      </c>
      <c r="F35" s="30">
        <v>2</v>
      </c>
      <c r="G35" s="24">
        <f t="shared" si="2"/>
        <v>5</v>
      </c>
      <c r="H35" s="24">
        <v>3</v>
      </c>
    </row>
    <row r="36" spans="1:8" ht="15">
      <c r="A36" s="23">
        <v>60</v>
      </c>
      <c r="B36" s="12" t="s">
        <v>59</v>
      </c>
      <c r="C36" s="12" t="s">
        <v>32</v>
      </c>
      <c r="D36" s="30">
        <v>10</v>
      </c>
      <c r="E36" s="30">
        <v>6</v>
      </c>
      <c r="F36" s="30">
        <v>1</v>
      </c>
      <c r="G36" s="24">
        <f t="shared" si="2"/>
        <v>7</v>
      </c>
      <c r="H36" s="24">
        <v>4</v>
      </c>
    </row>
    <row r="37" spans="1:8" s="10" customFormat="1" ht="15">
      <c r="A37" s="23">
        <v>46</v>
      </c>
      <c r="B37" s="12" t="s">
        <v>37</v>
      </c>
      <c r="C37" s="12" t="s">
        <v>52</v>
      </c>
      <c r="D37" s="30">
        <v>4</v>
      </c>
      <c r="E37" s="30">
        <v>5</v>
      </c>
      <c r="F37" s="30">
        <v>3</v>
      </c>
      <c r="G37" s="24">
        <f t="shared" si="2"/>
        <v>7</v>
      </c>
      <c r="H37" s="24">
        <v>5</v>
      </c>
    </row>
    <row r="38" spans="1:8" s="10" customFormat="1" ht="15">
      <c r="A38" s="23">
        <v>50</v>
      </c>
      <c r="B38" s="12" t="s">
        <v>27</v>
      </c>
      <c r="C38" s="12" t="s">
        <v>28</v>
      </c>
      <c r="D38" s="30">
        <v>7</v>
      </c>
      <c r="E38" s="30">
        <v>3</v>
      </c>
      <c r="F38" s="30">
        <v>17</v>
      </c>
      <c r="G38" s="24">
        <f t="shared" si="2"/>
        <v>10</v>
      </c>
      <c r="H38" s="24">
        <v>6</v>
      </c>
    </row>
    <row r="39" spans="1:8" ht="15">
      <c r="A39" s="23">
        <v>58</v>
      </c>
      <c r="B39" s="12" t="s">
        <v>55</v>
      </c>
      <c r="C39" s="12" t="s">
        <v>56</v>
      </c>
      <c r="D39" s="30">
        <v>6</v>
      </c>
      <c r="E39" s="30">
        <v>8</v>
      </c>
      <c r="F39" s="30">
        <v>4</v>
      </c>
      <c r="G39" s="24">
        <f t="shared" si="2"/>
        <v>10</v>
      </c>
      <c r="H39" s="24">
        <v>7</v>
      </c>
    </row>
    <row r="40" spans="1:8" ht="15">
      <c r="A40" s="23">
        <v>63</v>
      </c>
      <c r="B40" s="12" t="s">
        <v>53</v>
      </c>
      <c r="C40" s="12" t="s">
        <v>54</v>
      </c>
      <c r="D40" s="30">
        <v>5</v>
      </c>
      <c r="E40" s="30">
        <v>7</v>
      </c>
      <c r="F40" s="30">
        <v>16</v>
      </c>
      <c r="G40" s="24">
        <f t="shared" si="2"/>
        <v>12</v>
      </c>
      <c r="H40" s="24">
        <v>8</v>
      </c>
    </row>
    <row r="41" spans="1:8" ht="15">
      <c r="A41" s="23">
        <v>49</v>
      </c>
      <c r="B41" s="12" t="s">
        <v>64</v>
      </c>
      <c r="C41" s="12" t="s">
        <v>30</v>
      </c>
      <c r="D41" s="30">
        <v>14</v>
      </c>
      <c r="E41" s="30">
        <v>9</v>
      </c>
      <c r="F41" s="30">
        <v>5</v>
      </c>
      <c r="G41" s="24">
        <f t="shared" si="2"/>
        <v>14</v>
      </c>
      <c r="H41" s="24">
        <v>9</v>
      </c>
    </row>
    <row r="42" spans="1:8" ht="15">
      <c r="A42" s="23">
        <v>65</v>
      </c>
      <c r="B42" s="12" t="s">
        <v>57</v>
      </c>
      <c r="C42" s="12" t="s">
        <v>58</v>
      </c>
      <c r="D42" s="30">
        <v>9</v>
      </c>
      <c r="E42" s="30">
        <v>12</v>
      </c>
      <c r="F42" s="30">
        <v>6</v>
      </c>
      <c r="G42" s="24">
        <f t="shared" si="2"/>
        <v>15</v>
      </c>
      <c r="H42" s="24">
        <v>10</v>
      </c>
    </row>
    <row r="43" spans="1:8" ht="15">
      <c r="A43" s="23">
        <v>57</v>
      </c>
      <c r="B43" s="12" t="s">
        <v>63</v>
      </c>
      <c r="C43" s="12" t="s">
        <v>30</v>
      </c>
      <c r="D43" s="30">
        <v>13</v>
      </c>
      <c r="E43" s="30">
        <v>10</v>
      </c>
      <c r="F43" s="30">
        <v>7</v>
      </c>
      <c r="G43" s="24">
        <f t="shared" si="2"/>
        <v>17</v>
      </c>
      <c r="H43" s="24">
        <v>11</v>
      </c>
    </row>
    <row r="44" spans="1:8" s="10" customFormat="1" ht="15">
      <c r="A44" s="23">
        <v>74</v>
      </c>
      <c r="B44" s="12" t="s">
        <v>33</v>
      </c>
      <c r="C44" s="12" t="s">
        <v>34</v>
      </c>
      <c r="D44" s="30">
        <v>8</v>
      </c>
      <c r="E44" s="30">
        <v>19</v>
      </c>
      <c r="F44" s="30">
        <v>10</v>
      </c>
      <c r="G44" s="24">
        <f t="shared" si="2"/>
        <v>18</v>
      </c>
      <c r="H44" s="24">
        <v>12</v>
      </c>
    </row>
    <row r="45" spans="1:8" s="10" customFormat="1" ht="15">
      <c r="A45" s="23">
        <v>64</v>
      </c>
      <c r="B45" s="12" t="s">
        <v>60</v>
      </c>
      <c r="C45" s="12" t="s">
        <v>30</v>
      </c>
      <c r="D45" s="30">
        <v>11</v>
      </c>
      <c r="E45" s="30">
        <v>11</v>
      </c>
      <c r="F45" s="30">
        <v>8</v>
      </c>
      <c r="G45" s="24">
        <f t="shared" si="2"/>
        <v>19</v>
      </c>
      <c r="H45" s="24">
        <v>13</v>
      </c>
    </row>
    <row r="46" spans="1:8" s="10" customFormat="1" ht="15">
      <c r="A46" s="23">
        <v>61</v>
      </c>
      <c r="B46" s="12" t="s">
        <v>61</v>
      </c>
      <c r="C46" s="12" t="s">
        <v>62</v>
      </c>
      <c r="D46" s="30">
        <v>12</v>
      </c>
      <c r="E46" s="30">
        <v>17</v>
      </c>
      <c r="F46" s="30">
        <v>9</v>
      </c>
      <c r="G46" s="24">
        <f t="shared" si="2"/>
        <v>21</v>
      </c>
      <c r="H46" s="24">
        <v>14</v>
      </c>
    </row>
    <row r="47" spans="1:10" s="10" customFormat="1" ht="15">
      <c r="A47" s="23">
        <v>59</v>
      </c>
      <c r="B47" s="12" t="s">
        <v>65</v>
      </c>
      <c r="C47" s="12" t="s">
        <v>36</v>
      </c>
      <c r="D47" s="30">
        <v>15</v>
      </c>
      <c r="E47" s="30">
        <v>13</v>
      </c>
      <c r="F47" s="30">
        <v>11</v>
      </c>
      <c r="G47" s="24">
        <f t="shared" si="2"/>
        <v>24</v>
      </c>
      <c r="H47" s="24">
        <v>15</v>
      </c>
      <c r="J47" s="2"/>
    </row>
    <row r="48" spans="1:10" s="10" customFormat="1" ht="15">
      <c r="A48" s="23">
        <v>51</v>
      </c>
      <c r="B48" s="12" t="s">
        <v>66</v>
      </c>
      <c r="C48" s="12" t="s">
        <v>30</v>
      </c>
      <c r="D48" s="30">
        <v>16</v>
      </c>
      <c r="E48" s="30">
        <v>15</v>
      </c>
      <c r="F48" s="30">
        <v>12</v>
      </c>
      <c r="G48" s="24">
        <f t="shared" si="2"/>
        <v>27</v>
      </c>
      <c r="H48" s="24">
        <v>16</v>
      </c>
      <c r="J48" s="2"/>
    </row>
    <row r="49" spans="1:8" s="10" customFormat="1" ht="15">
      <c r="A49" s="23">
        <v>71</v>
      </c>
      <c r="B49" s="12" t="s">
        <v>68</v>
      </c>
      <c r="C49" s="12" t="s">
        <v>62</v>
      </c>
      <c r="D49" s="30">
        <v>18</v>
      </c>
      <c r="E49" s="30">
        <v>16</v>
      </c>
      <c r="F49" s="30">
        <v>13</v>
      </c>
      <c r="G49" s="24">
        <f t="shared" si="2"/>
        <v>29</v>
      </c>
      <c r="H49" s="24">
        <v>17</v>
      </c>
    </row>
    <row r="50" spans="1:8" s="10" customFormat="1" ht="15">
      <c r="A50" s="23">
        <v>54</v>
      </c>
      <c r="B50" s="12" t="s">
        <v>69</v>
      </c>
      <c r="C50" s="12" t="s">
        <v>30</v>
      </c>
      <c r="D50" s="30">
        <v>19</v>
      </c>
      <c r="E50" s="30">
        <v>14</v>
      </c>
      <c r="F50" s="30">
        <v>15</v>
      </c>
      <c r="G50" s="24">
        <f t="shared" si="2"/>
        <v>29</v>
      </c>
      <c r="H50" s="24">
        <v>18</v>
      </c>
    </row>
    <row r="51" spans="1:8" s="10" customFormat="1" ht="15">
      <c r="A51" s="23">
        <v>55</v>
      </c>
      <c r="B51" s="12" t="s">
        <v>25</v>
      </c>
      <c r="C51" s="12" t="s">
        <v>67</v>
      </c>
      <c r="D51" s="30">
        <v>17</v>
      </c>
      <c r="E51" s="30">
        <v>18</v>
      </c>
      <c r="F51" s="30">
        <v>14</v>
      </c>
      <c r="G51" s="24">
        <f t="shared" si="2"/>
        <v>31</v>
      </c>
      <c r="H51" s="24">
        <v>19</v>
      </c>
    </row>
    <row r="52" spans="1:8" s="10" customFormat="1" ht="15">
      <c r="A52" s="22"/>
      <c r="D52" s="29"/>
      <c r="E52" s="29"/>
      <c r="F52" s="29"/>
      <c r="G52" s="22"/>
      <c r="H52" s="22"/>
    </row>
    <row r="53" ht="15">
      <c r="J53" s="10"/>
    </row>
    <row r="54" spans="1:10" s="1" customFormat="1" ht="15">
      <c r="A54" s="36" t="s">
        <v>10</v>
      </c>
      <c r="D54" s="28"/>
      <c r="E54" s="28"/>
      <c r="F54" s="28"/>
      <c r="G54" s="21"/>
      <c r="H54" s="21"/>
      <c r="J54" s="10"/>
    </row>
    <row r="55" spans="1:8" ht="15">
      <c r="A55" s="22" t="s">
        <v>4</v>
      </c>
      <c r="B55" s="7" t="s">
        <v>0</v>
      </c>
      <c r="C55" s="7" t="s">
        <v>1</v>
      </c>
      <c r="D55" s="29" t="s">
        <v>14</v>
      </c>
      <c r="E55" s="29" t="s">
        <v>15</v>
      </c>
      <c r="F55" s="29" t="s">
        <v>16</v>
      </c>
      <c r="G55" s="22" t="s">
        <v>17</v>
      </c>
      <c r="H55" s="22" t="s">
        <v>3</v>
      </c>
    </row>
    <row r="56" spans="1:10" ht="15">
      <c r="A56" s="23">
        <v>11</v>
      </c>
      <c r="B56" s="12" t="s">
        <v>70</v>
      </c>
      <c r="C56" s="12" t="s">
        <v>71</v>
      </c>
      <c r="D56" s="30">
        <v>1</v>
      </c>
      <c r="E56" s="30">
        <v>2</v>
      </c>
      <c r="F56" s="30">
        <v>1</v>
      </c>
      <c r="G56" s="24">
        <f>SUM(D56:F56)-MAX(D56:F56)</f>
        <v>2</v>
      </c>
      <c r="H56" s="24">
        <v>1</v>
      </c>
      <c r="J56" s="1"/>
    </row>
    <row r="57" spans="1:8" ht="15">
      <c r="A57" s="23">
        <v>12</v>
      </c>
      <c r="B57" s="12" t="s">
        <v>72</v>
      </c>
      <c r="C57" s="12" t="s">
        <v>73</v>
      </c>
      <c r="D57" s="30">
        <v>2</v>
      </c>
      <c r="E57" s="30">
        <v>1</v>
      </c>
      <c r="F57" s="30">
        <v>3</v>
      </c>
      <c r="G57" s="24">
        <f>SUM(D57:F57)-MAX(D57:F57)</f>
        <v>3</v>
      </c>
      <c r="H57" s="40">
        <v>2</v>
      </c>
    </row>
    <row r="58" spans="1:8" ht="15">
      <c r="A58" s="23">
        <v>10</v>
      </c>
      <c r="B58" s="12" t="s">
        <v>74</v>
      </c>
      <c r="C58" s="12" t="s">
        <v>75</v>
      </c>
      <c r="D58" s="30">
        <v>3</v>
      </c>
      <c r="E58" s="30">
        <v>3</v>
      </c>
      <c r="F58" s="30">
        <v>2</v>
      </c>
      <c r="G58" s="24">
        <f>SUM(D58:F58)-MAX(D58:F58)</f>
        <v>5</v>
      </c>
      <c r="H58" s="24">
        <v>3</v>
      </c>
    </row>
    <row r="59" spans="1:8" ht="15">
      <c r="A59" s="23">
        <v>7</v>
      </c>
      <c r="B59" s="12" t="s">
        <v>76</v>
      </c>
      <c r="C59" s="12" t="s">
        <v>77</v>
      </c>
      <c r="D59" s="30">
        <v>4</v>
      </c>
      <c r="E59" s="30">
        <v>4</v>
      </c>
      <c r="F59" s="30">
        <v>4</v>
      </c>
      <c r="G59" s="24">
        <f>SUM(D59:F59)-MAX(D59:F59)</f>
        <v>8</v>
      </c>
      <c r="H59" s="24">
        <v>4</v>
      </c>
    </row>
    <row r="60" spans="1:8" ht="15">
      <c r="A60" s="23">
        <v>8</v>
      </c>
      <c r="B60" s="12" t="s">
        <v>78</v>
      </c>
      <c r="C60" s="12" t="s">
        <v>79</v>
      </c>
      <c r="D60" s="30">
        <v>5</v>
      </c>
      <c r="E60" s="30">
        <v>5</v>
      </c>
      <c r="F60" s="30">
        <v>5</v>
      </c>
      <c r="G60" s="24">
        <f>SUM(D60:F60)-MAX(D60:F60)</f>
        <v>10</v>
      </c>
      <c r="H60" s="24">
        <v>5</v>
      </c>
    </row>
    <row r="61" spans="1:8" s="10" customFormat="1" ht="15">
      <c r="A61" s="22"/>
      <c r="D61" s="29"/>
      <c r="E61" s="29"/>
      <c r="F61" s="29"/>
      <c r="G61" s="22"/>
      <c r="H61" s="22"/>
    </row>
    <row r="63" spans="1:10" s="1" customFormat="1" ht="15">
      <c r="A63" s="36" t="s">
        <v>11</v>
      </c>
      <c r="D63" s="28"/>
      <c r="E63" s="28"/>
      <c r="F63" s="28"/>
      <c r="G63" s="21"/>
      <c r="H63" s="21"/>
      <c r="J63" s="2"/>
    </row>
    <row r="64" spans="1:8" ht="15">
      <c r="A64" s="22" t="s">
        <v>4</v>
      </c>
      <c r="B64" s="8" t="s">
        <v>0</v>
      </c>
      <c r="C64" s="8" t="s">
        <v>1</v>
      </c>
      <c r="D64" s="29" t="s">
        <v>14</v>
      </c>
      <c r="E64" s="29" t="s">
        <v>15</v>
      </c>
      <c r="F64" s="29" t="s">
        <v>16</v>
      </c>
      <c r="G64" s="22" t="s">
        <v>17</v>
      </c>
      <c r="H64" s="22" t="s">
        <v>3</v>
      </c>
    </row>
    <row r="65" spans="1:10" ht="15">
      <c r="A65" s="23">
        <v>30</v>
      </c>
      <c r="B65" s="12" t="s">
        <v>80</v>
      </c>
      <c r="C65" s="12" t="s">
        <v>75</v>
      </c>
      <c r="D65" s="30">
        <v>1</v>
      </c>
      <c r="E65" s="30">
        <v>3</v>
      </c>
      <c r="F65" s="30">
        <v>2</v>
      </c>
      <c r="G65" s="24">
        <f aca="true" t="shared" si="3" ref="G65:G78">SUM(D65:F65)-MAX(D65:F65)</f>
        <v>3</v>
      </c>
      <c r="H65" s="24">
        <v>1</v>
      </c>
      <c r="J65" s="1"/>
    </row>
    <row r="66" spans="1:8" ht="15">
      <c r="A66" s="23">
        <v>22</v>
      </c>
      <c r="B66" s="12" t="s">
        <v>70</v>
      </c>
      <c r="C66" s="12" t="s">
        <v>71</v>
      </c>
      <c r="D66" s="30">
        <v>2</v>
      </c>
      <c r="E66" s="30">
        <v>1</v>
      </c>
      <c r="F66" s="30">
        <v>3</v>
      </c>
      <c r="G66" s="24">
        <f t="shared" si="3"/>
        <v>3</v>
      </c>
      <c r="H66" s="24">
        <v>2</v>
      </c>
    </row>
    <row r="67" spans="1:8" s="10" customFormat="1" ht="15">
      <c r="A67" s="23">
        <v>18</v>
      </c>
      <c r="B67" s="12" t="s">
        <v>82</v>
      </c>
      <c r="C67" s="12" t="s">
        <v>20</v>
      </c>
      <c r="D67" s="30">
        <v>4</v>
      </c>
      <c r="E67" s="30">
        <v>4</v>
      </c>
      <c r="F67" s="30">
        <v>1</v>
      </c>
      <c r="G67" s="24">
        <f t="shared" si="3"/>
        <v>5</v>
      </c>
      <c r="H67" s="24">
        <v>3</v>
      </c>
    </row>
    <row r="68" spans="1:8" s="10" customFormat="1" ht="15">
      <c r="A68" s="23">
        <v>20</v>
      </c>
      <c r="B68" s="12" t="s">
        <v>81</v>
      </c>
      <c r="C68" s="12" t="s">
        <v>75</v>
      </c>
      <c r="D68" s="30">
        <v>3</v>
      </c>
      <c r="E68" s="30">
        <v>2</v>
      </c>
      <c r="F68" s="30">
        <v>14</v>
      </c>
      <c r="G68" s="24">
        <f t="shared" si="3"/>
        <v>5</v>
      </c>
      <c r="H68" s="24">
        <v>4</v>
      </c>
    </row>
    <row r="69" spans="1:8" s="10" customFormat="1" ht="15">
      <c r="A69" s="23">
        <v>21</v>
      </c>
      <c r="B69" s="12" t="s">
        <v>85</v>
      </c>
      <c r="C69" s="12" t="s">
        <v>86</v>
      </c>
      <c r="D69" s="30">
        <v>7</v>
      </c>
      <c r="E69" s="30">
        <v>5</v>
      </c>
      <c r="F69" s="30">
        <v>4</v>
      </c>
      <c r="G69" s="24">
        <f t="shared" si="3"/>
        <v>9</v>
      </c>
      <c r="H69" s="24">
        <v>5</v>
      </c>
    </row>
    <row r="70" spans="1:8" ht="15">
      <c r="A70" s="23">
        <v>73</v>
      </c>
      <c r="B70" s="12" t="s">
        <v>83</v>
      </c>
      <c r="C70" s="12" t="s">
        <v>20</v>
      </c>
      <c r="D70" s="30">
        <v>5</v>
      </c>
      <c r="E70" s="30">
        <v>13</v>
      </c>
      <c r="F70" s="30">
        <v>5</v>
      </c>
      <c r="G70" s="24">
        <f t="shared" si="3"/>
        <v>10</v>
      </c>
      <c r="H70" s="24">
        <v>6</v>
      </c>
    </row>
    <row r="71" spans="1:8" ht="15">
      <c r="A71" s="23">
        <v>25</v>
      </c>
      <c r="B71" s="12" t="s">
        <v>84</v>
      </c>
      <c r="C71" s="12" t="s">
        <v>77</v>
      </c>
      <c r="D71" s="30">
        <v>6</v>
      </c>
      <c r="E71" s="30">
        <v>6</v>
      </c>
      <c r="F71" s="30">
        <v>7</v>
      </c>
      <c r="G71" s="24">
        <f t="shared" si="3"/>
        <v>12</v>
      </c>
      <c r="H71" s="24">
        <v>7</v>
      </c>
    </row>
    <row r="72" spans="1:8" ht="15">
      <c r="A72" s="23">
        <v>24</v>
      </c>
      <c r="B72" s="12" t="s">
        <v>72</v>
      </c>
      <c r="C72" s="12" t="s">
        <v>73</v>
      </c>
      <c r="D72" s="30">
        <v>8</v>
      </c>
      <c r="E72" s="30">
        <v>7</v>
      </c>
      <c r="F72" s="30">
        <v>13</v>
      </c>
      <c r="G72" s="24">
        <f t="shared" si="3"/>
        <v>15</v>
      </c>
      <c r="H72" s="24">
        <v>8</v>
      </c>
    </row>
    <row r="73" spans="1:8" ht="15">
      <c r="A73" s="23">
        <v>16</v>
      </c>
      <c r="B73" s="12" t="s">
        <v>88</v>
      </c>
      <c r="C73" s="12" t="s">
        <v>89</v>
      </c>
      <c r="D73" s="30">
        <v>10</v>
      </c>
      <c r="E73" s="30">
        <v>14</v>
      </c>
      <c r="F73" s="30">
        <v>6</v>
      </c>
      <c r="G73" s="24">
        <f t="shared" si="3"/>
        <v>16</v>
      </c>
      <c r="H73" s="24">
        <v>9</v>
      </c>
    </row>
    <row r="74" spans="1:8" ht="15">
      <c r="A74" s="23">
        <v>15</v>
      </c>
      <c r="B74" s="12" t="s">
        <v>90</v>
      </c>
      <c r="C74" s="12" t="s">
        <v>77</v>
      </c>
      <c r="D74" s="30">
        <v>11</v>
      </c>
      <c r="E74" s="30">
        <v>8</v>
      </c>
      <c r="F74" s="30">
        <v>8</v>
      </c>
      <c r="G74" s="24">
        <f t="shared" si="3"/>
        <v>16</v>
      </c>
      <c r="H74" s="24">
        <v>10</v>
      </c>
    </row>
    <row r="75" spans="1:8" ht="15">
      <c r="A75" s="23">
        <v>29</v>
      </c>
      <c r="B75" s="12" t="s">
        <v>87</v>
      </c>
      <c r="C75" s="12" t="s">
        <v>20</v>
      </c>
      <c r="D75" s="30">
        <v>9</v>
      </c>
      <c r="E75" s="30">
        <v>9</v>
      </c>
      <c r="F75" s="30">
        <v>9</v>
      </c>
      <c r="G75" s="24">
        <f t="shared" si="3"/>
        <v>18</v>
      </c>
      <c r="H75" s="24">
        <v>11</v>
      </c>
    </row>
    <row r="76" spans="1:8" ht="15">
      <c r="A76" s="23">
        <v>17</v>
      </c>
      <c r="B76" s="12" t="s">
        <v>92</v>
      </c>
      <c r="C76" s="12" t="s">
        <v>77</v>
      </c>
      <c r="D76" s="30">
        <v>13</v>
      </c>
      <c r="E76" s="30">
        <v>10</v>
      </c>
      <c r="F76" s="30">
        <v>10</v>
      </c>
      <c r="G76" s="24">
        <f t="shared" si="3"/>
        <v>20</v>
      </c>
      <c r="H76" s="24">
        <v>12</v>
      </c>
    </row>
    <row r="77" spans="1:8" ht="15">
      <c r="A77" s="23">
        <v>19</v>
      </c>
      <c r="B77" s="12" t="s">
        <v>91</v>
      </c>
      <c r="C77" s="12" t="s">
        <v>79</v>
      </c>
      <c r="D77" s="30">
        <v>12</v>
      </c>
      <c r="E77" s="30">
        <v>11</v>
      </c>
      <c r="F77" s="30">
        <v>11</v>
      </c>
      <c r="G77" s="24">
        <f t="shared" si="3"/>
        <v>22</v>
      </c>
      <c r="H77" s="24">
        <v>13</v>
      </c>
    </row>
    <row r="78" spans="1:8" ht="15">
      <c r="A78" s="23">
        <v>23</v>
      </c>
      <c r="B78" s="12" t="s">
        <v>93</v>
      </c>
      <c r="C78" s="12" t="s">
        <v>20</v>
      </c>
      <c r="D78" s="30">
        <v>14</v>
      </c>
      <c r="E78" s="30">
        <v>12</v>
      </c>
      <c r="F78" s="30">
        <v>12</v>
      </c>
      <c r="G78" s="24">
        <f t="shared" si="3"/>
        <v>24</v>
      </c>
      <c r="H78" s="24">
        <v>14</v>
      </c>
    </row>
    <row r="79" spans="1:10" s="10" customFormat="1" ht="15">
      <c r="A79" s="34"/>
      <c r="B79" s="13"/>
      <c r="C79" s="13"/>
      <c r="D79" s="29"/>
      <c r="E79" s="29"/>
      <c r="F79" s="29"/>
      <c r="G79" s="22"/>
      <c r="H79" s="22"/>
      <c r="J79" s="2"/>
    </row>
    <row r="81" spans="1:10" s="1" customFormat="1" ht="15">
      <c r="A81" s="36" t="s">
        <v>12</v>
      </c>
      <c r="D81" s="28"/>
      <c r="E81" s="28"/>
      <c r="F81" s="28"/>
      <c r="G81" s="21"/>
      <c r="H81" s="21"/>
      <c r="J81" s="10"/>
    </row>
    <row r="82" spans="1:8" ht="15">
      <c r="A82" s="22" t="s">
        <v>4</v>
      </c>
      <c r="B82" s="9" t="s">
        <v>0</v>
      </c>
      <c r="C82" s="9" t="s">
        <v>1</v>
      </c>
      <c r="D82" s="29" t="s">
        <v>14</v>
      </c>
      <c r="E82" s="29" t="s">
        <v>15</v>
      </c>
      <c r="F82" s="29" t="s">
        <v>16</v>
      </c>
      <c r="G82" s="22" t="s">
        <v>17</v>
      </c>
      <c r="H82" s="22" t="s">
        <v>3</v>
      </c>
    </row>
    <row r="83" spans="1:10" ht="15">
      <c r="A83" s="23">
        <v>28</v>
      </c>
      <c r="B83" s="12" t="s">
        <v>94</v>
      </c>
      <c r="C83" s="12" t="s">
        <v>95</v>
      </c>
      <c r="D83" s="30">
        <v>1</v>
      </c>
      <c r="E83" s="30">
        <v>2</v>
      </c>
      <c r="F83" s="30">
        <v>1</v>
      </c>
      <c r="G83" s="24">
        <f aca="true" t="shared" si="4" ref="G83:G90">SUM(D83:F83)-MAX(D83:F83)</f>
        <v>2</v>
      </c>
      <c r="H83" s="24">
        <v>1</v>
      </c>
      <c r="J83" s="1"/>
    </row>
    <row r="84" spans="1:8" ht="15">
      <c r="A84" s="23">
        <v>36</v>
      </c>
      <c r="B84" s="12" t="s">
        <v>96</v>
      </c>
      <c r="C84" s="12" t="s">
        <v>97</v>
      </c>
      <c r="D84" s="30">
        <v>2</v>
      </c>
      <c r="E84" s="30">
        <v>1</v>
      </c>
      <c r="F84" s="30">
        <v>2</v>
      </c>
      <c r="G84" s="24">
        <f t="shared" si="4"/>
        <v>3</v>
      </c>
      <c r="H84" s="24">
        <v>2</v>
      </c>
    </row>
    <row r="85" spans="1:8" ht="15">
      <c r="A85" s="23">
        <v>26</v>
      </c>
      <c r="B85" s="12" t="s">
        <v>98</v>
      </c>
      <c r="C85" s="12" t="s">
        <v>97</v>
      </c>
      <c r="D85" s="30">
        <v>3</v>
      </c>
      <c r="E85" s="30">
        <v>6</v>
      </c>
      <c r="F85" s="30">
        <v>3</v>
      </c>
      <c r="G85" s="24">
        <f t="shared" si="4"/>
        <v>6</v>
      </c>
      <c r="H85" s="24">
        <v>3</v>
      </c>
    </row>
    <row r="86" spans="1:8" ht="15">
      <c r="A86" s="23">
        <v>31</v>
      </c>
      <c r="B86" s="12" t="s">
        <v>99</v>
      </c>
      <c r="C86" s="12" t="s">
        <v>95</v>
      </c>
      <c r="D86" s="30">
        <v>4</v>
      </c>
      <c r="E86" s="30">
        <v>3</v>
      </c>
      <c r="F86" s="30">
        <v>4</v>
      </c>
      <c r="G86" s="24">
        <f t="shared" si="4"/>
        <v>7</v>
      </c>
      <c r="H86" s="24">
        <v>4</v>
      </c>
    </row>
    <row r="87" spans="1:8" ht="15">
      <c r="A87" s="23">
        <v>32</v>
      </c>
      <c r="B87" s="12" t="s">
        <v>100</v>
      </c>
      <c r="C87" s="12" t="s">
        <v>101</v>
      </c>
      <c r="D87" s="30">
        <v>5</v>
      </c>
      <c r="E87" s="30">
        <v>4</v>
      </c>
      <c r="F87" s="30">
        <v>5</v>
      </c>
      <c r="G87" s="24">
        <f t="shared" si="4"/>
        <v>9</v>
      </c>
      <c r="H87" s="24">
        <v>5</v>
      </c>
    </row>
    <row r="88" spans="1:8" ht="15">
      <c r="A88" s="23">
        <v>27</v>
      </c>
      <c r="B88" s="12" t="s">
        <v>105</v>
      </c>
      <c r="C88" s="12" t="s">
        <v>106</v>
      </c>
      <c r="D88" s="30">
        <v>8</v>
      </c>
      <c r="E88" s="30">
        <v>5</v>
      </c>
      <c r="F88" s="30">
        <v>6</v>
      </c>
      <c r="G88" s="24">
        <f t="shared" si="4"/>
        <v>11</v>
      </c>
      <c r="H88" s="24">
        <v>6</v>
      </c>
    </row>
    <row r="89" spans="1:8" ht="15">
      <c r="A89" s="23">
        <v>34</v>
      </c>
      <c r="B89" s="12" t="s">
        <v>102</v>
      </c>
      <c r="C89" s="12" t="s">
        <v>95</v>
      </c>
      <c r="D89" s="30">
        <v>6</v>
      </c>
      <c r="E89" s="30">
        <v>7</v>
      </c>
      <c r="F89" s="30">
        <v>7</v>
      </c>
      <c r="G89" s="24">
        <f t="shared" si="4"/>
        <v>13</v>
      </c>
      <c r="H89" s="24">
        <v>7</v>
      </c>
    </row>
    <row r="90" spans="1:8" ht="15">
      <c r="A90" s="23">
        <v>35</v>
      </c>
      <c r="B90" s="12" t="s">
        <v>103</v>
      </c>
      <c r="C90" s="12" t="s">
        <v>104</v>
      </c>
      <c r="D90" s="30">
        <v>7</v>
      </c>
      <c r="E90" s="30">
        <v>8</v>
      </c>
      <c r="F90" s="30">
        <v>8</v>
      </c>
      <c r="G90" s="24">
        <f t="shared" si="4"/>
        <v>15</v>
      </c>
      <c r="H90" s="24">
        <v>8</v>
      </c>
    </row>
    <row r="93" spans="1:10" s="1" customFormat="1" ht="15">
      <c r="A93" s="36" t="s">
        <v>13</v>
      </c>
      <c r="D93" s="28"/>
      <c r="E93" s="28"/>
      <c r="F93" s="28"/>
      <c r="G93" s="21"/>
      <c r="H93" s="21"/>
      <c r="J93" s="2"/>
    </row>
    <row r="94" spans="1:8" ht="15">
      <c r="A94" s="22" t="s">
        <v>4</v>
      </c>
      <c r="B94" s="10" t="s">
        <v>0</v>
      </c>
      <c r="C94" s="10" t="s">
        <v>1</v>
      </c>
      <c r="D94" s="29" t="s">
        <v>14</v>
      </c>
      <c r="E94" s="29" t="s">
        <v>15</v>
      </c>
      <c r="F94" s="29" t="s">
        <v>16</v>
      </c>
      <c r="G94" s="22" t="s">
        <v>17</v>
      </c>
      <c r="H94" s="22" t="s">
        <v>3</v>
      </c>
    </row>
    <row r="95" spans="1:10" ht="15">
      <c r="A95" s="23">
        <v>2</v>
      </c>
      <c r="B95" s="12" t="s">
        <v>107</v>
      </c>
      <c r="C95" s="12" t="s">
        <v>108</v>
      </c>
      <c r="D95" s="30">
        <v>1</v>
      </c>
      <c r="E95" s="30">
        <v>1</v>
      </c>
      <c r="F95" s="30">
        <v>2</v>
      </c>
      <c r="G95" s="24">
        <f aca="true" t="shared" si="5" ref="G95:G102">SUM(D95:F95)-MAX(D95:F95)</f>
        <v>2</v>
      </c>
      <c r="H95" s="24">
        <v>1</v>
      </c>
      <c r="J95" s="1"/>
    </row>
    <row r="96" spans="1:8" ht="15">
      <c r="A96" s="23">
        <v>3</v>
      </c>
      <c r="B96" s="12" t="s">
        <v>111</v>
      </c>
      <c r="C96" s="12" t="s">
        <v>112</v>
      </c>
      <c r="D96" s="30">
        <v>3</v>
      </c>
      <c r="E96" s="30">
        <v>2</v>
      </c>
      <c r="F96" s="30">
        <v>1</v>
      </c>
      <c r="G96" s="24">
        <f t="shared" si="5"/>
        <v>3</v>
      </c>
      <c r="H96" s="24">
        <v>2</v>
      </c>
    </row>
    <row r="97" spans="1:8" ht="15">
      <c r="A97" s="23">
        <v>5</v>
      </c>
      <c r="B97" s="12" t="s">
        <v>109</v>
      </c>
      <c r="C97" s="12" t="s">
        <v>110</v>
      </c>
      <c r="D97" s="30">
        <v>2</v>
      </c>
      <c r="E97" s="30">
        <v>3</v>
      </c>
      <c r="F97" s="35">
        <v>3</v>
      </c>
      <c r="G97" s="24">
        <f t="shared" si="5"/>
        <v>5</v>
      </c>
      <c r="H97" s="24">
        <v>3</v>
      </c>
    </row>
    <row r="98" spans="1:8" ht="15">
      <c r="A98" s="23">
        <v>13</v>
      </c>
      <c r="B98" s="12" t="s">
        <v>113</v>
      </c>
      <c r="C98" s="12" t="s">
        <v>108</v>
      </c>
      <c r="D98" s="30">
        <v>4</v>
      </c>
      <c r="E98" s="30">
        <v>4</v>
      </c>
      <c r="F98" s="30">
        <v>4</v>
      </c>
      <c r="G98" s="24">
        <f t="shared" si="5"/>
        <v>8</v>
      </c>
      <c r="H98" s="24">
        <v>4</v>
      </c>
    </row>
    <row r="99" spans="1:8" ht="15">
      <c r="A99" s="23">
        <v>1</v>
      </c>
      <c r="B99" s="12" t="s">
        <v>114</v>
      </c>
      <c r="C99" s="12" t="s">
        <v>115</v>
      </c>
      <c r="D99" s="30">
        <v>5</v>
      </c>
      <c r="E99" s="30">
        <v>5</v>
      </c>
      <c r="F99" s="30">
        <v>5</v>
      </c>
      <c r="G99" s="24">
        <f t="shared" si="5"/>
        <v>10</v>
      </c>
      <c r="H99" s="24">
        <v>5</v>
      </c>
    </row>
    <row r="100" spans="1:8" ht="15">
      <c r="A100" s="23">
        <v>14</v>
      </c>
      <c r="B100" s="12" t="s">
        <v>120</v>
      </c>
      <c r="C100" s="12" t="s">
        <v>110</v>
      </c>
      <c r="D100" s="30">
        <v>8</v>
      </c>
      <c r="E100" s="30">
        <v>6</v>
      </c>
      <c r="F100" s="30">
        <v>6</v>
      </c>
      <c r="G100" s="24">
        <f t="shared" si="5"/>
        <v>12</v>
      </c>
      <c r="H100" s="24">
        <v>6</v>
      </c>
    </row>
    <row r="101" spans="1:8" ht="15">
      <c r="A101" s="23">
        <v>4</v>
      </c>
      <c r="B101" s="12" t="s">
        <v>116</v>
      </c>
      <c r="C101" s="12" t="s">
        <v>117</v>
      </c>
      <c r="D101" s="30">
        <v>6</v>
      </c>
      <c r="E101" s="30">
        <v>7</v>
      </c>
      <c r="F101" s="30">
        <v>7</v>
      </c>
      <c r="G101" s="24">
        <f t="shared" si="5"/>
        <v>13</v>
      </c>
      <c r="H101" s="24">
        <v>7</v>
      </c>
    </row>
    <row r="102" spans="1:8" ht="15">
      <c r="A102" s="23">
        <v>6</v>
      </c>
      <c r="B102" s="12" t="s">
        <v>118</v>
      </c>
      <c r="C102" s="12" t="s">
        <v>119</v>
      </c>
      <c r="D102" s="30">
        <v>7</v>
      </c>
      <c r="E102" s="30">
        <v>8</v>
      </c>
      <c r="F102" s="30">
        <v>8</v>
      </c>
      <c r="G102" s="24">
        <f t="shared" si="5"/>
        <v>15</v>
      </c>
      <c r="H102" s="24">
        <v>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Voldemars</dc:creator>
  <cp:keywords/>
  <dc:description/>
  <cp:lastModifiedBy>Voldemars Kalve</cp:lastModifiedBy>
  <cp:lastPrinted>2013-05-11T10:33:55Z</cp:lastPrinted>
  <dcterms:created xsi:type="dcterms:W3CDTF">2012-06-15T12:57:45Z</dcterms:created>
  <dcterms:modified xsi:type="dcterms:W3CDTF">2013-05-13T19:35:49Z</dcterms:modified>
  <cp:category/>
  <cp:version/>
  <cp:contentType/>
  <cp:contentStatus/>
</cp:coreProperties>
</file>